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Мои документы\Государственные услуги (работы)\Государственные задания\ГЗ 2024-2026\Центр народного творчества\"/>
    </mc:Choice>
  </mc:AlternateContent>
  <bookViews>
    <workbookView xWindow="360" yWindow="45" windowWidth="11415" windowHeight="8010" tabRatio="911"/>
  </bookViews>
  <sheets>
    <sheet name="№1.ЦНТ. 2024" sheetId="25" r:id="rId1"/>
    <sheet name="№2. Форма отчета ГЗ" sheetId="37" r:id="rId2"/>
    <sheet name="Прил.№3" sheetId="26" state="hidden" r:id="rId3"/>
  </sheets>
  <definedNames>
    <definedName name="_xlnm.Print_Area" localSheetId="0">'№1.ЦНТ. 2024'!$A$1:$Q$807</definedName>
    <definedName name="_xlnm.Print_Area" localSheetId="2">Прил.№3!$A$1:$O$93</definedName>
  </definedNames>
  <calcPr calcId="162913"/>
</workbook>
</file>

<file path=xl/calcChain.xml><?xml version="1.0" encoding="utf-8"?>
<calcChain xmlns="http://schemas.openxmlformats.org/spreadsheetml/2006/main">
  <c r="J486" i="25" l="1"/>
  <c r="M477" i="25" s="1"/>
  <c r="O477" i="25" l="1"/>
  <c r="O476" i="25"/>
  <c r="Q495" i="25"/>
  <c r="Q494" i="25"/>
  <c r="Q493" i="25"/>
  <c r="Q492" i="25"/>
  <c r="J491" i="25"/>
  <c r="Q490" i="25"/>
  <c r="Q489" i="25"/>
  <c r="Q488" i="25"/>
  <c r="Q487" i="25"/>
  <c r="Q486" i="25"/>
  <c r="Q435" i="25"/>
  <c r="Q434" i="25"/>
  <c r="Q433" i="25"/>
  <c r="Q432" i="25"/>
  <c r="J431" i="25"/>
  <c r="Q431" i="25" s="1"/>
  <c r="Q430" i="25"/>
  <c r="Q429" i="25"/>
  <c r="Q428" i="25"/>
  <c r="Q427" i="25"/>
  <c r="J426" i="25"/>
  <c r="Q426" i="25" s="1"/>
  <c r="Q491" i="25" l="1"/>
  <c r="M476" i="25"/>
  <c r="Q476" i="25" s="1"/>
  <c r="N476" i="25"/>
  <c r="Q477" i="25"/>
  <c r="N477" i="25"/>
  <c r="Q417" i="25"/>
  <c r="Q416" i="25"/>
  <c r="Q375" i="25"/>
  <c r="Q366" i="25"/>
  <c r="Q367" i="25"/>
  <c r="Q365" i="25"/>
  <c r="Q726" i="25" l="1"/>
  <c r="Q718" i="25"/>
  <c r="Q717" i="25"/>
  <c r="Q323" i="25" l="1"/>
  <c r="Q322" i="25"/>
  <c r="Q321" i="25"/>
  <c r="Q320" i="25"/>
  <c r="J319" i="25"/>
  <c r="Q319" i="25" s="1"/>
  <c r="Q311" i="25"/>
  <c r="Q268" i="25"/>
  <c r="Q267" i="25"/>
  <c r="Q266" i="25"/>
  <c r="Q265" i="25"/>
  <c r="J264" i="25"/>
  <c r="Q264" i="25" s="1"/>
  <c r="Q256" i="25"/>
  <c r="Q213" i="25"/>
  <c r="Q212" i="25"/>
  <c r="Q211" i="25"/>
  <c r="Q210" i="25"/>
  <c r="J209" i="25"/>
  <c r="Q209" i="25" s="1"/>
  <c r="Q155" i="25"/>
  <c r="Q158" i="25"/>
  <c r="Q157" i="25"/>
  <c r="Q156" i="25"/>
  <c r="J154" i="25"/>
  <c r="Q154" i="25" s="1"/>
  <c r="Q145" i="25"/>
  <c r="Q102" i="25" l="1"/>
  <c r="Q101" i="25"/>
  <c r="Q100" i="25"/>
  <c r="Q99" i="25"/>
  <c r="J98" i="25"/>
  <c r="Q98" i="25" s="1"/>
  <c r="Q90" i="25"/>
  <c r="Q48" i="25" l="1"/>
  <c r="Q47" i="25"/>
  <c r="Q46" i="25"/>
  <c r="Q45" i="25"/>
  <c r="J44" i="25"/>
  <c r="Q44" i="25" s="1"/>
  <c r="Q36" i="25"/>
  <c r="Q777" i="25" l="1"/>
  <c r="Q752" i="25"/>
  <c r="Q778" i="25" l="1"/>
  <c r="Q768" i="25"/>
  <c r="Q744" i="25"/>
  <c r="Q743" i="25"/>
  <c r="Q655" i="25" l="1"/>
  <c r="Q654" i="25"/>
  <c r="Q652" i="25"/>
  <c r="J651" i="25"/>
  <c r="Q651" i="25" s="1"/>
  <c r="Q642" i="25"/>
  <c r="Q602" i="25"/>
  <c r="Q601" i="25"/>
  <c r="Q599" i="25"/>
  <c r="J598" i="25"/>
  <c r="Q598" i="25" s="1"/>
  <c r="Q589" i="25"/>
  <c r="Q550" i="25"/>
  <c r="Q549" i="25"/>
  <c r="Q547" i="25"/>
  <c r="J546" i="25"/>
  <c r="Q546" i="25" s="1"/>
  <c r="Q537" i="25"/>
  <c r="Q691" i="25" l="1"/>
</calcChain>
</file>

<file path=xl/sharedStrings.xml><?xml version="1.0" encoding="utf-8"?>
<sst xmlns="http://schemas.openxmlformats.org/spreadsheetml/2006/main" count="1828" uniqueCount="380">
  <si>
    <t>3. Объем государственной работы (в стоимостных показателях)</t>
  </si>
  <si>
    <t>Значение показателей объема государственной услуги в натуральных показателях</t>
  </si>
  <si>
    <t xml:space="preserve">Источник информации о значении показателя </t>
  </si>
  <si>
    <t>4. Основания для досрочного прекращения государственного задания:</t>
  </si>
  <si>
    <t>5. Порядок контроля за исполнением государственного задания:</t>
  </si>
  <si>
    <t>6. Требования к отчетности об исполнении государственного задания:</t>
  </si>
  <si>
    <t>6.1. Форма отчета об исполнении государственного задания</t>
  </si>
  <si>
    <t>6.2. Сроки предоставления отчетов об исполнении государственного задания</t>
  </si>
  <si>
    <t>6.3. Иные требования к отчетности об исполнении государственного задания</t>
  </si>
  <si>
    <t>Государственное задание</t>
  </si>
  <si>
    <t>Директор _______________ (__________________)</t>
  </si>
  <si>
    <t>Главный бухгалтер ___________________(_____________________)</t>
  </si>
  <si>
    <t>Исполнитель _____________________ (___________________)</t>
  </si>
  <si>
    <t>"_____"________________ 20___г.</t>
  </si>
  <si>
    <t>МП</t>
  </si>
  <si>
    <t>Приложение №2</t>
  </si>
  <si>
    <t>_____________________________________________</t>
  </si>
  <si>
    <r>
      <t xml:space="preserve">о качестве работ - </t>
    </r>
    <r>
      <rPr>
        <u/>
        <sz val="12"/>
        <rFont val="Arial Cyr"/>
        <charset val="204"/>
      </rPr>
      <t>ежегодно</t>
    </r>
    <r>
      <rPr>
        <sz val="12"/>
        <rFont val="Arial Cyr"/>
        <charset val="204"/>
      </rPr>
      <t xml:space="preserve"> в срок до 10 января года, следующего за отчетным годом</t>
    </r>
  </si>
  <si>
    <t>Меры принятые для достижения запланированных значений</t>
  </si>
  <si>
    <t>2 квартал</t>
  </si>
  <si>
    <t>3 квартал</t>
  </si>
  <si>
    <t>4 квартал</t>
  </si>
  <si>
    <t>7. Иная информация, необходимая для исполнения (контроля за исполнением) государственного задания</t>
  </si>
  <si>
    <t>Наименование показателя</t>
  </si>
  <si>
    <t>ед. измер.</t>
  </si>
  <si>
    <t>формула расчета</t>
  </si>
  <si>
    <t>Источник информации о значении показателя (исходные данные для ее расчета)</t>
  </si>
  <si>
    <t>1.</t>
  </si>
  <si>
    <t>2.</t>
  </si>
  <si>
    <t>Значение показателей качества государственной услуги</t>
  </si>
  <si>
    <t>Формы контроля</t>
  </si>
  <si>
    <t>Способ информирования</t>
  </si>
  <si>
    <t>Частота обновления информации</t>
  </si>
  <si>
    <t>к Приказу Министерства культуры Республики Карелия</t>
  </si>
  <si>
    <t>Приложение №3</t>
  </si>
  <si>
    <t>И ТАК ДАЛЕЕ…</t>
  </si>
  <si>
    <t>Исполнительные органы государственной власти, осуществляющие контроль за оказанием услуги</t>
  </si>
  <si>
    <t>Периодичность</t>
  </si>
  <si>
    <t>Фактическое значение за отчетный период</t>
  </si>
  <si>
    <t>Отчетная дата: "___"_________20___г.</t>
  </si>
  <si>
    <t>Характеристика причин отклонения от запланированных значений</t>
  </si>
  <si>
    <t xml:space="preserve">Источник информации о фактическом значении показателя </t>
  </si>
  <si>
    <t>Согласовано:</t>
  </si>
  <si>
    <t>______________________</t>
  </si>
  <si>
    <t>(____________________)</t>
  </si>
  <si>
    <t>предусмотренные правовыми актами случаи, влекущие за собой невозможность оказания государственной услуги, не устранимую в краткосрочной перспективе</t>
  </si>
  <si>
    <t>1 квартал</t>
  </si>
  <si>
    <t>Министерство культуры оставляет за собой право в рамках проведения камеральных и выездных проверок запросить копии подтверждающих документов, необходимых для проведения контроля за исполнением государственного задания</t>
  </si>
  <si>
    <t>Формула расчета</t>
  </si>
  <si>
    <t>Значение, утвержденное в государственном задании на отчетный финансовый год</t>
  </si>
  <si>
    <t>2. Характеристика работ</t>
  </si>
  <si>
    <t>Наименование работ</t>
  </si>
  <si>
    <t>Содержание работ</t>
  </si>
  <si>
    <t>планируемый результат выполнения работ</t>
  </si>
  <si>
    <t>Результат, запланированный в государственном задании на отчетный финансовый год</t>
  </si>
  <si>
    <t>Фактические результаты, достигнутые в отчетном финансовой году</t>
  </si>
  <si>
    <t xml:space="preserve">Источник информации о фактически достигнутых результатах </t>
  </si>
  <si>
    <t>РАЗДЕЛ I.</t>
  </si>
  <si>
    <t>основные единицы измерения</t>
  </si>
  <si>
    <t>Качество работы</t>
  </si>
  <si>
    <t>Пояснительная записка с прогнозом достижения годовых значений показателей качества и фактических результатов работ, указанием причин, влияющих на невыполнение показателей, предложениями по корректировке результатов работ с обоснованием и расчетами</t>
  </si>
  <si>
    <t>количество новых единиц, поступивших в фонд, ВСЕГО, в т.ч.:</t>
  </si>
  <si>
    <t>Количество созданных учетных записей, ВСЕГО, в т.ч.:</t>
  </si>
  <si>
    <r>
      <t xml:space="preserve">о фактических результатах, достигнутых в отчетном году - </t>
    </r>
    <r>
      <rPr>
        <u/>
        <sz val="12"/>
        <rFont val="Arial Cyr"/>
        <charset val="204"/>
      </rPr>
      <t>в 2-х экземплярах ежеквартально</t>
    </r>
    <r>
      <rPr>
        <sz val="12"/>
        <rFont val="Arial Cyr"/>
        <charset val="204"/>
      </rPr>
      <t xml:space="preserve"> не позднее 30 числа последнего месяца отчетного квартала, годовой отчет не позднее 10 января года, следующего за отчетным годом;</t>
    </r>
  </si>
  <si>
    <t>Значение элементов формулы расчета</t>
  </si>
  <si>
    <t>(наименование  учреждения)</t>
  </si>
  <si>
    <t>"УТВЕРЖДАЮ"</t>
  </si>
  <si>
    <t>________________________________</t>
  </si>
  <si>
    <t>Министр культуры Республики Карелия</t>
  </si>
  <si>
    <t>Е.В. Богданова</t>
  </si>
  <si>
    <t>Наименование учреждения: _________________________________________________________________________________</t>
  </si>
  <si>
    <t>"______"________________ 20___ г.</t>
  </si>
  <si>
    <t>от _____________________ №____</t>
  </si>
  <si>
    <t>отчетный финансовый год (2014)</t>
  </si>
  <si>
    <t>текущий финансовый год (2015)</t>
  </si>
  <si>
    <t>очередной финансовый год (2016)</t>
  </si>
  <si>
    <t>на 2016 год</t>
  </si>
  <si>
    <r>
      <t xml:space="preserve">1. Наименование государственной работы: </t>
    </r>
    <r>
      <rPr>
        <sz val="12"/>
        <rFont val="Arial Cyr"/>
        <charset val="204"/>
      </rPr>
      <t>______________________________________________ (</t>
    </r>
    <r>
      <rPr>
        <sz val="12"/>
        <color indexed="10"/>
        <rFont val="Arial Cyr"/>
        <charset val="204"/>
      </rPr>
      <t>использовать формулировки из Ведомственного перечня государственных услуг и государственных работ, оказываемых (выполняемых) подведомственными учреждениями Министерства культуры Республики Карелия, утвержденного приказом Министерства культуры Республики Карелия от  12 октября 2015 года №477)</t>
    </r>
  </si>
  <si>
    <r>
      <t>Показатели качества</t>
    </r>
    <r>
      <rPr>
        <sz val="12"/>
        <rFont val="Arial Cyr"/>
        <charset val="204"/>
      </rPr>
      <t xml:space="preserve"> </t>
    </r>
    <r>
      <rPr>
        <sz val="12"/>
        <color indexed="10"/>
        <rFont val="Arial Cyr"/>
        <charset val="204"/>
      </rPr>
      <t>(использовать формулировки из Ведомственного перечня государственных услуг и государственных работ, оказываемых (выполняемых) подведомственными учреждениями Министерства культуры Республики Карелия, утвержденного приказом Министерства культуры Республики Карелия от 12 октября 2015 года №477)</t>
    </r>
  </si>
  <si>
    <r>
      <t xml:space="preserve">1. Наименование государственной работы: </t>
    </r>
    <r>
      <rPr>
        <sz val="12"/>
        <rFont val="Arial Cyr"/>
        <charset val="204"/>
      </rPr>
      <t>______________________________________________ (</t>
    </r>
    <r>
      <rPr>
        <sz val="12"/>
        <color indexed="10"/>
        <rFont val="Arial Cyr"/>
        <charset val="204"/>
      </rPr>
      <t>использовать формулировки из Ведомственного перечня государственных услуг и государственных работ, оказываемых (выполняемых) подведомственными учреждениями Министерства культуры Республики Карелия, утвержденного приказом Министерства культуры Республики Карелия от 12 октября 2015 года №477)</t>
    </r>
  </si>
  <si>
    <t>Коды</t>
  </si>
  <si>
    <t>Форма по ОКУД</t>
  </si>
  <si>
    <t>По ОКВЭД</t>
  </si>
  <si>
    <t>от "_____"___________________________ 20___ г.</t>
  </si>
  <si>
    <t>Показатель, характеризующий содержание государственной услуги</t>
  </si>
  <si>
    <t>Показатель, характеризующий условия (формы) оказания государственной услуги</t>
  </si>
  <si>
    <t>Показатель качества государственной услуги</t>
  </si>
  <si>
    <t>наименование  показателя</t>
  </si>
  <si>
    <t>наименование</t>
  </si>
  <si>
    <t>код</t>
  </si>
  <si>
    <t>единица изменения по ОКЕИ</t>
  </si>
  <si>
    <t>наименование показателя</t>
  </si>
  <si>
    <t>Значение показателя качества государственной услуги</t>
  </si>
  <si>
    <t>Показатель объема государственной услуги</t>
  </si>
  <si>
    <t>Значение показателя объема государственной услуги</t>
  </si>
  <si>
    <t>Среднегодовой размер платы (цена, тариф)</t>
  </si>
  <si>
    <t>4. Нормативные правовые акты, устанавливающие размер платы (цену, тариф) либо порядок их установления</t>
  </si>
  <si>
    <t>принявший орган</t>
  </si>
  <si>
    <t>дата</t>
  </si>
  <si>
    <t>номер</t>
  </si>
  <si>
    <t>вид</t>
  </si>
  <si>
    <t>5. Порядок оказания государственной услуги:</t>
  </si>
  <si>
    <t>5.1. Нормативные правовые акты, регулирующие порядок оказания услуги:</t>
  </si>
  <si>
    <t>5.2. Порядок информирования потенциальных потребителей государственной услуги:</t>
  </si>
  <si>
    <t>ЧАСТЬ 1. Сведения об оказываемых государственных услугах</t>
  </si>
  <si>
    <t xml:space="preserve">Показатель, характеризующий содержание государственной работы </t>
  </si>
  <si>
    <t>Показатель, характеризующий условия (формы) выполнения государственной работы</t>
  </si>
  <si>
    <t>Показатель объема государственной работы</t>
  </si>
  <si>
    <t>Показатель, характеризующий содержание государственной работы</t>
  </si>
  <si>
    <t>Описание государственной работы</t>
  </si>
  <si>
    <t>Значение показателя объема государственной работы</t>
  </si>
  <si>
    <t>ЧАСТЬ 2. Сведения о выполняемых государственных работах</t>
  </si>
  <si>
    <t xml:space="preserve">1 кв.: </t>
  </si>
  <si>
    <t xml:space="preserve">2 кв.: </t>
  </si>
  <si>
    <t xml:space="preserve">3 кв.: </t>
  </si>
  <si>
    <t xml:space="preserve">4 кв.: </t>
  </si>
  <si>
    <t>процент</t>
  </si>
  <si>
    <t>стационар</t>
  </si>
  <si>
    <t>чел.</t>
  </si>
  <si>
    <t>1. Средства массовой информации</t>
  </si>
  <si>
    <t>2. Наружная реклама</t>
  </si>
  <si>
    <t>3. Интернет-ресурсы</t>
  </si>
  <si>
    <t>на выезде</t>
  </si>
  <si>
    <t>ед.</t>
  </si>
  <si>
    <t xml:space="preserve">3.1. Показатели, характеризующие качество государственной работы </t>
  </si>
  <si>
    <t xml:space="preserve">3.2. Показатели, характеризующие объем государственной работы </t>
  </si>
  <si>
    <r>
      <t xml:space="preserve">3.1. Показатели, характеризующие качество государственной услуги </t>
    </r>
    <r>
      <rPr>
        <sz val="12"/>
        <color indexed="10"/>
        <rFont val="Arial Cyr"/>
        <charset val="204"/>
      </rPr>
      <t/>
    </r>
  </si>
  <si>
    <t>3.2. Показатели, характеризующие объем государственной услуги</t>
  </si>
  <si>
    <t xml:space="preserve">Государственное задание </t>
  </si>
  <si>
    <t xml:space="preserve">3. Показатели, характеризующие объем и (или) качество государственной услуги: </t>
  </si>
  <si>
    <t>Число зрителей ВСЕГО, в т.ч.:</t>
  </si>
  <si>
    <t>С учетом всех форм</t>
  </si>
  <si>
    <t>с учетом всех форм</t>
  </si>
  <si>
    <t>Раздел 1.</t>
  </si>
  <si>
    <t>Раздел 2.</t>
  </si>
  <si>
    <t>Раздел 3.</t>
  </si>
  <si>
    <t>Раздел 4.</t>
  </si>
  <si>
    <t>Раздел 5.</t>
  </si>
  <si>
    <t>Раздел 6.</t>
  </si>
  <si>
    <t>Количество проведенных мероприятий ВСЕГО, в т.ч.:</t>
  </si>
  <si>
    <t>ЧАСТЬ 3. Прочие сведения о государственном задании</t>
  </si>
  <si>
    <t>1. Основания для досрочного прекращения исполнения государственного задания:</t>
  </si>
  <si>
    <t>ликвидация или реорганизация учреждения;</t>
  </si>
  <si>
    <t>исключение государственной работы из ведомственного перечня государственных услуг (работ);</t>
  </si>
  <si>
    <t>иные основания, предусмотренные правовыми актами Российской Федерации.</t>
  </si>
  <si>
    <t xml:space="preserve">2. Иная информация, необходимая для исполнения (контроля за исполнением) государственного задания: </t>
  </si>
  <si>
    <t>3. Порядок контроля за исполнением государственного задания:</t>
  </si>
  <si>
    <t xml:space="preserve">Орган государственной власти, осуществляющий контроль </t>
  </si>
  <si>
    <t>камеральная</t>
  </si>
  <si>
    <t>ежеквартально</t>
  </si>
  <si>
    <t>Министерство культуры Республики  Карелия</t>
  </si>
  <si>
    <t>4. Требования к отчетности об исполнении государственного задания:</t>
  </si>
  <si>
    <t>4.1. Периодичность представления отчетов об исполнении государственного задания: ежеквартально.</t>
  </si>
  <si>
    <t>4.2. Сроки представления отчетов об исполнении государственного задания</t>
  </si>
  <si>
    <t>4.3. Иные требования к отчетности об исполнении государственного задания</t>
  </si>
  <si>
    <t xml:space="preserve">5. Иные показатели, связанные с выполнение государственного задания: </t>
  </si>
  <si>
    <t>Отчет об исполнении государственного задания</t>
  </si>
  <si>
    <r>
      <rPr>
        <b/>
        <sz val="12"/>
        <rFont val="Arial Cyr"/>
        <charset val="204"/>
      </rPr>
      <t xml:space="preserve">Наименование государственного учреждения: </t>
    </r>
    <r>
      <rPr>
        <sz val="12"/>
        <rFont val="Arial Cyr"/>
        <charset val="204"/>
      </rPr>
      <t>______________________________________________________________________________________________________________________________________________________</t>
    </r>
  </si>
  <si>
    <r>
      <rPr>
        <b/>
        <sz val="12"/>
        <rFont val="Arial Cyr"/>
        <charset val="204"/>
      </rPr>
      <t xml:space="preserve">Вид деятельности государственного учреждения: </t>
    </r>
    <r>
      <rPr>
        <sz val="12"/>
        <rFont val="Arial Cyr"/>
        <charset val="204"/>
      </rPr>
      <t>___________________________________________________________________________________________________________________________________________________</t>
    </r>
  </si>
  <si>
    <t>______________________________________________________________________________________________________________________________________________________________________________________________</t>
  </si>
  <si>
    <r>
      <rPr>
        <b/>
        <sz val="12"/>
        <rFont val="Arial Cyr"/>
        <charset val="204"/>
      </rPr>
      <t>Периодичность:</t>
    </r>
    <r>
      <rPr>
        <sz val="12"/>
        <rFont val="Arial Cyr"/>
        <charset val="204"/>
      </rPr>
      <t xml:space="preserve"> _______________________________________________________________________________________________________________________________________________________________</t>
    </r>
  </si>
  <si>
    <t>(указывается в соответствии с периодичностью представления отчета об исполнении государственного задания, указанной в государственном задании</t>
  </si>
  <si>
    <t>Раздел ______</t>
  </si>
  <si>
    <r>
      <t xml:space="preserve">1. Наименование государственной услуги: </t>
    </r>
    <r>
      <rPr>
        <sz val="12"/>
        <rFont val="Arial Cyr"/>
        <charset val="204"/>
      </rPr>
      <t xml:space="preserve">_________________________________________________________________________________________________________________________ </t>
    </r>
  </si>
  <si>
    <t>2. Категории потребителей государственной услуги: _________________________________________________________________________________________________________________</t>
  </si>
  <si>
    <t xml:space="preserve">3.1. Сведения о фактическом достижении показателей, характеризующих качество государственной услуги </t>
  </si>
  <si>
    <t>утверждено в государственном задании на год</t>
  </si>
  <si>
    <t>исполнено на отчетную дату</t>
  </si>
  <si>
    <t>допустимое (возможное) отклонение</t>
  </si>
  <si>
    <t>отклонение, превышающее допустимое (возможное) значение</t>
  </si>
  <si>
    <t>Причина отклонений</t>
  </si>
  <si>
    <t xml:space="preserve">3.2. Сведения о фактическом достижении показателей, характеризующих объем государственной услуги </t>
  </si>
  <si>
    <t>Средний размер платы (цена, тариф)</t>
  </si>
  <si>
    <r>
      <t xml:space="preserve">1. Наименование государственной работы: </t>
    </r>
    <r>
      <rPr>
        <sz val="12"/>
        <rFont val="Arial Cyr"/>
        <charset val="204"/>
      </rPr>
      <t xml:space="preserve">_________________________________________________________________________________________________________________________ </t>
    </r>
  </si>
  <si>
    <t>3.1. Сведения о фактическом достижении показателей, характеризующих качество государственной работы</t>
  </si>
  <si>
    <t>Показатель, характеризующий условия (формы) оказания государственной работы</t>
  </si>
  <si>
    <t>Показатель качества государственной работы</t>
  </si>
  <si>
    <t>3.2. Сведения о фактическом достижении показателей, характеризующих объем государственной работы</t>
  </si>
  <si>
    <t xml:space="preserve">Руководитель (уполномоченное лицо) </t>
  </si>
  <si>
    <t>(должность)</t>
  </si>
  <si>
    <t>(подпись)</t>
  </si>
  <si>
    <t>(расшифровка подписи)</t>
  </si>
  <si>
    <t>Исполнитель</t>
  </si>
  <si>
    <t>"___"_________________ 20___г.</t>
  </si>
  <si>
    <t>Приложение №1</t>
  </si>
  <si>
    <t>Дата начала действия</t>
  </si>
  <si>
    <t xml:space="preserve"> Код по сводному реестру</t>
  </si>
  <si>
    <t>Дата окончания действия</t>
  </si>
  <si>
    <t xml:space="preserve">Вид деятельности государственного учреждения: </t>
  </si>
  <si>
    <t>90.04</t>
  </si>
  <si>
    <t> </t>
  </si>
  <si>
    <t>Деятельность учреждений культуры и искусства</t>
  </si>
  <si>
    <t xml:space="preserve">Наименование государственного учреждения: </t>
  </si>
  <si>
    <t>Код по общероссийскому или региональному перечню</t>
  </si>
  <si>
    <t xml:space="preserve">3. Показатели, характеризующие объем и качество государственной услуги: </t>
  </si>
  <si>
    <t>Допустимые (возможные) отклонения от установленных показателей качества услуги</t>
  </si>
  <si>
    <t>в процентах</t>
  </si>
  <si>
    <t>в абсолютных показателях</t>
  </si>
  <si>
    <t>Допустимые (возможные) отклонения от установленных показателей качества государственной услуги, в пределах которых государственное задание считается выполненным,  - 5%</t>
  </si>
  <si>
    <t>Допустимые (возможные) отклонения от установленных показателей объема государственной услуги, в пределах которых государственное задание считается выполненным,  - 5%</t>
  </si>
  <si>
    <t>Закон  от 09.10.1992 №1992-10-09 "3612-1 "Основы законодательства Российской Федерации о культуре";</t>
  </si>
  <si>
    <t>Допустимые (возможные) отклонения от установленных показателей объема услуги</t>
  </si>
  <si>
    <t>единица изменения</t>
  </si>
  <si>
    <t>код  по ОКЕИ</t>
  </si>
  <si>
    <t xml:space="preserve">3. Показатели, характеризующие объем и качество государственной работы: </t>
  </si>
  <si>
    <t>Допустимые (возможные) отклонения от установленных показателей качества государственной работы, в пределах которых государственное задание считается выполненным, - 5%</t>
  </si>
  <si>
    <t>Допустимые (возможные) отклонения от установленных показателей объема государственной работы, в пределах которых государственное задание считается выполненным, - 5%</t>
  </si>
  <si>
    <t>предусмотренные правовыми актами случаи, влекущие за собой невозможность оказания государственной услуги, не устранимую в краткосрочной перспективе;</t>
  </si>
  <si>
    <t>на 20____ год и плановый период 20___ и 20___ годов</t>
  </si>
  <si>
    <t>значение</t>
  </si>
  <si>
    <t>3. Сведения о фактическом достижении показателей, характеризующих объем и качество государственной услуги:</t>
  </si>
  <si>
    <t>2. Категории потребителей государственной работы: _________________________________________________________________________________________________________________</t>
  </si>
  <si>
    <t>3. Сведения о фактическом достижении показателей, характеризующих объем и  качество государственной работы:</t>
  </si>
  <si>
    <t>утверждено в государственном задании на отчетную дату</t>
  </si>
  <si>
    <t>Допустимые (возможные) отклонения от установленных показателей качества работы</t>
  </si>
  <si>
    <t>Допустимые (возможные) отклонения от установленных показателей объема работы</t>
  </si>
  <si>
    <t>приказ</t>
  </si>
  <si>
    <t>руководитель</t>
  </si>
  <si>
    <t>Состав размещаемой (доводимой) информации</t>
  </si>
  <si>
    <t>Печатные СМИ</t>
  </si>
  <si>
    <t>Место, время, организаторы мероприятий, условия участия, программа, фото, участники мероприятий и др.</t>
  </si>
  <si>
    <t>по мере проведения мероприятий</t>
  </si>
  <si>
    <t>ТВ - ГТРК "Карелия", "Сампо", "Ника+"</t>
  </si>
  <si>
    <t>Радио - ГТРК "Карелия"</t>
  </si>
  <si>
    <t>Вывеска учреждения</t>
  </si>
  <si>
    <t>Название Учреждения, эмблема</t>
  </si>
  <si>
    <t>постоянно</t>
  </si>
  <si>
    <t>Выносной штендер у входа в здание</t>
  </si>
  <si>
    <t>Все данные по мероприятию: название, место и время проведения, условия посещения и др.</t>
  </si>
  <si>
    <t>Собственный интернет-сайт</t>
  </si>
  <si>
    <t>пресс-релизы, пост-релизы, фото мероприятий, новости, проекты, программы, нормативно-правовые акты, планы, отчеты, данные по НКА и творческим коллективам Центра, методические материалы</t>
  </si>
  <si>
    <t>Другие Интернет ресурсы: www.gov.karelia.ru; www.mincultrk.ru; www.finnougoria.ru; www.komart.karelia.ru; социальные сети</t>
  </si>
  <si>
    <t>Деятельность учреждений клубного типа: клубов, дворцов и домов культуры, домов народного творчества</t>
  </si>
  <si>
    <t>90.04.3</t>
  </si>
  <si>
    <t xml:space="preserve"> Доступность методик по сохранению и популяризации нематериального и духовного наследия народов Российской Федерации, проживающих в Республике Карелия, по сохранению и популяризации языков и самобытной культуры коренных народов для населения</t>
  </si>
  <si>
    <t xml:space="preserve"> Объем созданных электронных каталогов (количество записей, осуществленных на один объект нематериального культурного наследия нарастающим итогом)</t>
  </si>
  <si>
    <t>Количество объектов (нарастающим итогом)</t>
  </si>
  <si>
    <t>Информационные ресурсы и базы данных на которые заключены контакты на разработку и сопровождение</t>
  </si>
  <si>
    <t>Электронно</t>
  </si>
  <si>
    <t>Бесперебойное функционирование информационных систем</t>
  </si>
  <si>
    <t>Количество информационных ресурсов и баз данных</t>
  </si>
  <si>
    <t>Культура и кинематография</t>
  </si>
  <si>
    <t>Культура, кинематография, туризм</t>
  </si>
  <si>
    <t>07</t>
  </si>
  <si>
    <t>Деятельность творческая, деятельность в области искусства и организации развлечений</t>
  </si>
  <si>
    <t>Деятельность в области демонстрации кинофильмов</t>
  </si>
  <si>
    <t>59.14</t>
  </si>
  <si>
    <t>Деятельность по распространению кинофильмов, видеофильмов и телевизионных программ</t>
  </si>
  <si>
    <t>59.13</t>
  </si>
  <si>
    <t>На закрытой площадке</t>
  </si>
  <si>
    <t>Число зрителей  ВСЕГО, в т.ч.:</t>
  </si>
  <si>
    <t xml:space="preserve">Федеральный закон от 22.08.1996 № 126-ФЗ "О государственной поддержке кинематографии Российской Федерации" </t>
  </si>
  <si>
    <t>1.Интернет - ресурсы</t>
  </si>
  <si>
    <t>1. Собственный интернет-сайт</t>
  </si>
  <si>
    <t>Информация об учреждении, афиша, анонс, названия фильмов и мероприятий, время показа, стоимость билета (рекламные постеры к фильмам) и прочее</t>
  </si>
  <si>
    <t>еженедельно</t>
  </si>
  <si>
    <t>2. Иные интернет ресурсы по культуре: сайт Министерства культуры Республики Карелия и др.</t>
  </si>
  <si>
    <t>Информация об учреждении, афиша, анонс, названия фильмов и мероприятий, время показа, стоимость билета</t>
  </si>
  <si>
    <t>3. Автоинформатор</t>
  </si>
  <si>
    <t>ежедневно</t>
  </si>
  <si>
    <t>Баннеры у входа в здание учреждения</t>
  </si>
  <si>
    <t>Название фильма, дата начала показа, ограничения по возрасту</t>
  </si>
  <si>
    <t>Плакаты в фойе учреждения</t>
  </si>
  <si>
    <t>Информация о репертуаре в фойе учреждения</t>
  </si>
  <si>
    <t>Название фильма, дата начала показа, ограничения по возрасту, стоимость входного билета</t>
  </si>
  <si>
    <t>Раздел 7.</t>
  </si>
  <si>
    <t>Раздел 8.</t>
  </si>
  <si>
    <t>Информация об учреждении, названия фильмов и мероприятий, предложения и прочее.</t>
  </si>
  <si>
    <t>Раздел 9.</t>
  </si>
  <si>
    <t>Связь, информационно-коммуникационные технологии и средства массовой информации</t>
  </si>
  <si>
    <t>09</t>
  </si>
  <si>
    <t>Деятельность по созданию и использованию баз данных и информационных ресурсов</t>
  </si>
  <si>
    <t>63.11.1</t>
  </si>
  <si>
    <t>Значение показателя качества государственной работы</t>
  </si>
  <si>
    <t>Количество нарушений по ведению региональных информационных ресурсов и баз данных</t>
  </si>
  <si>
    <t>штука</t>
  </si>
  <si>
    <t>Коэффициент сохранности фильмофонда</t>
  </si>
  <si>
    <t>Коэффициент активной презентации материалов фильмофонда учреждения (во всех формах, включая Интернет-ресурсы)</t>
  </si>
  <si>
    <t>Количество фильмовых материалов, хранимых в фильмофонд, в т.ч.:</t>
  </si>
  <si>
    <t xml:space="preserve">  Получение фильма с багажа, техническая приемка фильма: присвоение инвентарного номера, заведение карточек учета и движения, размещение и хранение на складе учреждения (в т.ч. обязательный экземпляр). Сохранность фильмофонда организована в соответствии нормативно-правовыми документами по хранению фильмов: создание определенных температурных условий, противопожарные мероприятия.</t>
  </si>
  <si>
    <t>Прирост фильмофонда учреждения</t>
  </si>
  <si>
    <t>Количество фильмокопий</t>
  </si>
  <si>
    <t xml:space="preserve">Формирование и учет фильмофонда производится в соответствии с нормативно-правовой базой в сфере кинопроката. Приобретение национальных (отечественных) фильмов в  соответствии с Федеральным законом №223-ФЗ от 18.07.2011г. "О закупках товаров, работ, услуг отдельным видами  юридических лиц". Получение обязательного экземпляра в соответствии с законом РК от 05.05.1997г. "Об обязательном экземпляре документов в РК" </t>
  </si>
  <si>
    <t>Количество фильмовых материалов, принятых на хранение</t>
  </si>
  <si>
    <t>100 руб.</t>
  </si>
  <si>
    <t>Баннеры, афиши</t>
  </si>
  <si>
    <t>60 руб.</t>
  </si>
  <si>
    <t>ББ67</t>
  </si>
  <si>
    <t>ББ80</t>
  </si>
  <si>
    <t>0 руб.</t>
  </si>
  <si>
    <t>ББ68</t>
  </si>
  <si>
    <t>ББ81</t>
  </si>
  <si>
    <t>591400О.99.0.ББ85АА01000</t>
  </si>
  <si>
    <t>ББ85</t>
  </si>
  <si>
    <t>0044</t>
  </si>
  <si>
    <t>0062</t>
  </si>
  <si>
    <t>0027</t>
  </si>
  <si>
    <t>0026</t>
  </si>
  <si>
    <t>Уникальный номер услуги</t>
  </si>
  <si>
    <t>Уникальный номер услуги / работы</t>
  </si>
  <si>
    <t>900410.Р.10.1.00440001000</t>
  </si>
  <si>
    <t>"Об утверждении перечня видов платных услуг"</t>
  </si>
  <si>
    <t>от ________________ №____</t>
  </si>
  <si>
    <t>900400О.99.0.ББ67АА01002</t>
  </si>
  <si>
    <t>900400О.99.0.ББ80АА01002</t>
  </si>
  <si>
    <t>900100О.99.0.ББ68АА00002</t>
  </si>
  <si>
    <t>900100О.99.0.ББ81АА00002</t>
  </si>
  <si>
    <t>900100О.99.0.ББ68АА01002</t>
  </si>
  <si>
    <t>900100О.99.0.ББ81АА01002</t>
  </si>
  <si>
    <t/>
  </si>
  <si>
    <t>В стационарных условиях</t>
  </si>
  <si>
    <t>шт.</t>
  </si>
  <si>
    <t>Государственное автономное учреждение Республики Карелия "Центр народного творчества и культурных инициатив Республики Карелия "</t>
  </si>
  <si>
    <r>
      <t xml:space="preserve">1. Наименование государственной услуги: </t>
    </r>
    <r>
      <rPr>
        <sz val="16"/>
        <rFont val="Arial Cyr"/>
        <charset val="204"/>
      </rPr>
      <t>Показ (организация показа) спектаклей (театральных постановок). Платно</t>
    </r>
  </si>
  <si>
    <r>
      <t xml:space="preserve">2. Категории потребителей государственной услуги: </t>
    </r>
    <r>
      <rPr>
        <sz val="16"/>
        <rFont val="Arial Cyr"/>
        <charset val="204"/>
      </rPr>
      <t>физические лица</t>
    </r>
  </si>
  <si>
    <r>
      <t xml:space="preserve">1. Наименование государственной услуги: </t>
    </r>
    <r>
      <rPr>
        <sz val="16"/>
        <rFont val="Arial Cyr"/>
        <charset val="204"/>
      </rPr>
      <t>Показ (организация показа) спектаклей (театральных постановок). Бесплатно</t>
    </r>
  </si>
  <si>
    <r>
      <t xml:space="preserve">1. Наименование государственной услуги: </t>
    </r>
    <r>
      <rPr>
        <sz val="16"/>
        <rFont val="Arial Cyr"/>
        <charset val="204"/>
      </rPr>
      <t>Показ (организация показа) концертных программ. Платно</t>
    </r>
  </si>
  <si>
    <r>
      <t xml:space="preserve">1. Наименование государственной услуги: </t>
    </r>
    <r>
      <rPr>
        <sz val="16"/>
        <rFont val="Arial Cyr"/>
        <charset val="204"/>
      </rPr>
      <t>Показ (организация показа) концертных программ. Бесплатно</t>
    </r>
  </si>
  <si>
    <r>
      <t xml:space="preserve">2. Категории потребителей государственной услуги: </t>
    </r>
    <r>
      <rPr>
        <sz val="16"/>
        <rFont val="Arial Cyr"/>
        <charset val="204"/>
      </rPr>
      <t>физические лица, юридические лица</t>
    </r>
  </si>
  <si>
    <r>
      <t xml:space="preserve">1. Наименование государственной услуги: </t>
    </r>
    <r>
      <rPr>
        <sz val="16"/>
        <rFont val="Arial Cyr"/>
        <charset val="204"/>
      </rPr>
      <t>Организация деятельности клубных формирований и формирований самодеятельного народного творчества. Бесплатно</t>
    </r>
  </si>
  <si>
    <t>949916О.99.0.ББ78АА00003</t>
  </si>
  <si>
    <t>ББ78</t>
  </si>
  <si>
    <t>Деятельность зрелищно-развлекательная прочая, не включенная в другие группировки</t>
  </si>
  <si>
    <t>93,29,9</t>
  </si>
  <si>
    <t xml:space="preserve">Доля участников хореографических секций (кружков) </t>
  </si>
  <si>
    <t>Доля участников театральных секций (кружков)</t>
  </si>
  <si>
    <t>Доля участников вокальных и хоровых секций (кружков)</t>
  </si>
  <si>
    <t>Количество клубных формирований ВСЕГО</t>
  </si>
  <si>
    <r>
      <t xml:space="preserve">1. Наименование государственной услуги: </t>
    </r>
    <r>
      <rPr>
        <sz val="16"/>
        <rFont val="Arial Cyr"/>
        <charset val="204"/>
      </rPr>
      <t>Организация и проведение мероприятий. Бесплатная</t>
    </r>
  </si>
  <si>
    <t>ББ72</t>
  </si>
  <si>
    <t>900400О.99.0.ББ72АА00001</t>
  </si>
  <si>
    <t>Культурно-массовых (иной деятельности, в результате которой сохраняются, создаются, распространяются и осваиваются культурные ценности)</t>
  </si>
  <si>
    <t>На территории Российской Федерации</t>
  </si>
  <si>
    <t>Динамика количества мероприятий</t>
  </si>
  <si>
    <t>Динамика количества участников</t>
  </si>
  <si>
    <t>Количество участников мероприятий ВСЕГО, в т.ч.:</t>
  </si>
  <si>
    <t>Удаленно через сеть Интернет</t>
  </si>
  <si>
    <t>Закон от 09.10.1992 № 3612-1 "Основы законодательства Российской Федерации о культуре"</t>
  </si>
  <si>
    <r>
      <t xml:space="preserve">1. Наименование государственной услуги: </t>
    </r>
    <r>
      <rPr>
        <sz val="16"/>
        <rFont val="Arial Cyr"/>
        <charset val="204"/>
      </rPr>
      <t>Организация и проведение мероприятий. Платная</t>
    </r>
  </si>
  <si>
    <t>ББ84</t>
  </si>
  <si>
    <t>900400О.99.0.ББ84АА00001</t>
  </si>
  <si>
    <t>Раздел 10.</t>
  </si>
  <si>
    <t>591400О.99.0.ББ73АА01000</t>
  </si>
  <si>
    <t>ББ73</t>
  </si>
  <si>
    <r>
      <t xml:space="preserve">1. Наименование государственной услуги: </t>
    </r>
    <r>
      <rPr>
        <sz val="16"/>
        <rFont val="Arial Cyr"/>
        <charset val="204"/>
      </rPr>
      <t>Показ кинофильмов. Платно</t>
    </r>
  </si>
  <si>
    <t xml:space="preserve"> Средняя заполняемость кинотеатра</t>
  </si>
  <si>
    <r>
      <t xml:space="preserve">1. Наименование государственной услуги: </t>
    </r>
    <r>
      <rPr>
        <sz val="16"/>
        <rFont val="Arial Cyr"/>
        <charset val="204"/>
      </rPr>
      <t>Показ кинофильмов. Бесплатно</t>
    </r>
  </si>
  <si>
    <t>Раздел 11.</t>
  </si>
  <si>
    <t>591300О.99.0.ББ86АА00003</t>
  </si>
  <si>
    <t>ББ86</t>
  </si>
  <si>
    <t>Количество выданных для проката кино-, видеофильмов и программ ВСЕГО, в т.ч.:</t>
  </si>
  <si>
    <t>Доля выданных кино- и видеофильмов отечественного производства к общему количеству кино- и видеофильмов</t>
  </si>
  <si>
    <t>Раздел 12.</t>
  </si>
  <si>
    <t>Средняя заполняемость кинотеатра</t>
  </si>
  <si>
    <t>631112.Р.10.1.00620001000</t>
  </si>
  <si>
    <t>591410.Р.10.1.00270001000</t>
  </si>
  <si>
    <t>591410.Р.10.1.00260001000</t>
  </si>
  <si>
    <t>от ________________ №___</t>
  </si>
  <si>
    <t>УТВЕРЖДАЮ</t>
  </si>
  <si>
    <t>_______________________________________________</t>
  </si>
  <si>
    <t>"____"__________________________________ 20___ г.</t>
  </si>
  <si>
    <t>№ 61</t>
  </si>
  <si>
    <t>2024 год 
(очередной финансовый год)</t>
  </si>
  <si>
    <t>2025 год
 (1-й год планового периода)</t>
  </si>
  <si>
    <t>2026 год
(2-ой год планового периода)</t>
  </si>
  <si>
    <t>Пояснительная записка, в которой приводится прогноз достижения годовых значений показателей качества и объема оказания государственного услуг (выполнения работ), указание причин, влияющих на невыполнение показателей, предложения по достижению плановых значений показателей.</t>
  </si>
  <si>
    <t>на 2024 год и плановый период 2025 и 2026 годов</t>
  </si>
  <si>
    <r>
      <t xml:space="preserve">1. Наименование государственной услуги: </t>
    </r>
    <r>
      <rPr>
        <sz val="16"/>
        <rFont val="Arial Cyr"/>
        <charset val="204"/>
      </rPr>
      <t>Прокат кино и видеофильмов. Бесплатно</t>
    </r>
  </si>
  <si>
    <r>
      <t xml:space="preserve">1. Наименование государственной работы: </t>
    </r>
    <r>
      <rPr>
        <sz val="16"/>
        <rFont val="Arial Cyr"/>
        <charset val="204"/>
      </rPr>
      <t xml:space="preserve"> Выявление, изучение, сохранение, развитие и популяризация объектов нематериального культурного наследия народов Российской Федерации в области традиционной народной культуры (Бесплатная)</t>
    </r>
  </si>
  <si>
    <r>
      <t xml:space="preserve">2. Категории потребителей государственной работы: </t>
    </r>
    <r>
      <rPr>
        <sz val="16"/>
        <rFont val="Arial Cyr"/>
        <charset val="204"/>
      </rPr>
      <t>физические лица</t>
    </r>
  </si>
  <si>
    <r>
      <t xml:space="preserve">1. Наименование государственной работы:  </t>
    </r>
    <r>
      <rPr>
        <sz val="16"/>
        <rFont val="Arial Cyr"/>
        <charset val="204"/>
      </rPr>
      <t>Ведение информационных ресурсов и баз данных</t>
    </r>
  </si>
  <si>
    <r>
      <t xml:space="preserve">2. Категории потребителей государственной работы: </t>
    </r>
    <r>
      <rPr>
        <sz val="16"/>
        <rFont val="Arial Cyr"/>
        <charset val="204"/>
      </rPr>
      <t>Органы государственной власти; Государственные учреждения</t>
    </r>
  </si>
  <si>
    <r>
      <t>3. Показатели, характеризующие объем и качество государственной работы:</t>
    </r>
    <r>
      <rPr>
        <sz val="16"/>
        <rFont val="Arial Cyr"/>
        <charset val="204"/>
      </rPr>
      <t xml:space="preserve"> </t>
    </r>
  </si>
  <si>
    <r>
      <t xml:space="preserve">1. Наименование государственной работы: </t>
    </r>
    <r>
      <rPr>
        <sz val="16"/>
        <rFont val="Arial Cyr"/>
        <charset val="204"/>
      </rPr>
      <t>Работа по хранению, изучению, популяризации и обеспечению сохранности коллекции фильмофонда</t>
    </r>
  </si>
  <si>
    <r>
      <t xml:space="preserve">1. Наименование государственной работы:  </t>
    </r>
    <r>
      <rPr>
        <sz val="14"/>
        <rFont val="Arial Cyr"/>
        <charset val="204"/>
      </rPr>
      <t>Работа по формированию и учету фондов фильмофонда</t>
    </r>
  </si>
  <si>
    <r>
      <t xml:space="preserve">2. Категории потребителей государственной работы: </t>
    </r>
    <r>
      <rPr>
        <sz val="14"/>
        <rFont val="Arial Cyr"/>
        <charset val="204"/>
      </rPr>
      <t>физические лица</t>
    </r>
  </si>
  <si>
    <r>
      <t>3. Показатели, характеризующие объем и качество государственной работы:</t>
    </r>
    <r>
      <rPr>
        <sz val="14"/>
        <rFont val="Arial Cyr"/>
        <charset val="204"/>
      </rPr>
      <t xml:space="preserve"> </t>
    </r>
  </si>
  <si>
    <r>
      <t xml:space="preserve">4.2.1. об объемах оказания государственной услуги и выполнения государственной работы - </t>
    </r>
    <r>
      <rPr>
        <u/>
        <sz val="14"/>
        <rFont val="Arial Cyr"/>
        <charset val="204"/>
      </rPr>
      <t>в 2-х экземплярах ежеквартально</t>
    </r>
    <r>
      <rPr>
        <sz val="14"/>
        <rFont val="Arial Cyr"/>
        <charset val="204"/>
      </rPr>
      <t xml:space="preserve"> не позднее 5 числа месяца, следующего за отчетным кварталом, годовой отчет не позднее 10 января года, следующего за отчетным годом;</t>
    </r>
  </si>
  <si>
    <r>
      <t xml:space="preserve">4.2.2. о качестве оказываемой государственной услуги (выполненной работы) - </t>
    </r>
    <r>
      <rPr>
        <u/>
        <sz val="14"/>
        <rFont val="Arial Cyr"/>
        <charset val="204"/>
      </rPr>
      <t>ежегодно</t>
    </r>
    <r>
      <rPr>
        <sz val="14"/>
        <rFont val="Arial Cyr"/>
        <charset val="204"/>
      </rPr>
      <t xml:space="preserve"> в срок до 10 января года, следующего за отчетным годом</t>
    </r>
  </si>
  <si>
    <r>
      <t xml:space="preserve">4.2.3. предварительный отчет  об исполнении государственного задания - </t>
    </r>
    <r>
      <rPr>
        <u/>
        <sz val="14"/>
        <rFont val="Arial Cyr"/>
        <charset val="204"/>
      </rPr>
      <t>в 1 экз. до 15 ноября  текущего финансового года</t>
    </r>
    <r>
      <rPr>
        <sz val="14"/>
        <rFont val="Arial Cyr"/>
        <charset val="204"/>
      </rPr>
      <t xml:space="preserve"> в соответствии с установленными показателями объема и качества  государственных услуг и государственных работ.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</si>
</sst>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9">
    <font>
      <sz val="10"/>
      <name val="Arial Cyr"/>
      <charset val="204"/>
    </font>
    <font>
      <sz val="10"/>
      <name val="Arial Cyr"/>
      <charset val="204"/>
    </font>
    <font>
      <sz val="12"/>
      <name val="Arial Cyr"/>
      <charset val="204"/>
    </font>
    <font>
      <sz val="8"/>
      <name val="Arial Cyr"/>
      <charset val="204"/>
    </font>
    <font>
      <b/>
      <sz val="12"/>
      <name val="Arial Cyr"/>
      <charset val="204"/>
    </font>
    <font>
      <sz val="7"/>
      <name val="Arial Cyr"/>
      <charset val="204"/>
    </font>
    <font>
      <i/>
      <sz val="12"/>
      <name val="Arial Cyr"/>
      <charset val="204"/>
    </font>
    <font>
      <b/>
      <i/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u/>
      <sz val="12"/>
      <name val="Arial Cyr"/>
      <charset val="204"/>
    </font>
    <font>
      <sz val="14"/>
      <name val="Arial Cyr"/>
      <charset val="204"/>
    </font>
    <font>
      <sz val="12"/>
      <color indexed="10"/>
      <name val="Arial Cyr"/>
      <charset val="204"/>
    </font>
    <font>
      <sz val="12"/>
      <color indexed="8"/>
      <name val="Arial"/>
      <family val="2"/>
      <charset val="204"/>
    </font>
    <font>
      <b/>
      <sz val="12"/>
      <color indexed="10"/>
      <name val="Arial Cyr"/>
      <charset val="204"/>
    </font>
    <font>
      <sz val="11"/>
      <name val="Arial Cyr"/>
      <charset val="204"/>
    </font>
    <font>
      <sz val="12"/>
      <name val="Arial"/>
      <family val="2"/>
      <charset val="204"/>
    </font>
    <font>
      <sz val="12"/>
      <name val="Times New Roman"/>
      <family val="1"/>
      <charset val="204"/>
    </font>
    <font>
      <sz val="12"/>
      <color rgb="FFFF0000"/>
      <name val="Arial Cyr"/>
      <charset val="204"/>
    </font>
    <font>
      <sz val="12"/>
      <color rgb="FFFF0000"/>
      <name val="Arial"/>
      <family val="2"/>
      <charset val="204"/>
    </font>
    <font>
      <b/>
      <sz val="14"/>
      <name val="Arial Cyr"/>
      <charset val="204"/>
    </font>
    <font>
      <sz val="14"/>
      <color rgb="FFFF0000"/>
      <name val="Arial Cyr"/>
      <charset val="204"/>
    </font>
    <font>
      <i/>
      <sz val="14"/>
      <name val="Arial Cyr"/>
      <charset val="204"/>
    </font>
    <font>
      <u/>
      <sz val="14"/>
      <name val="Arial Cyr"/>
      <charset val="204"/>
    </font>
    <font>
      <sz val="14"/>
      <name val="Arial Unicode MS"/>
      <family val="2"/>
      <charset val="204"/>
    </font>
    <font>
      <sz val="16"/>
      <name val="Arial Cyr"/>
      <charset val="204"/>
    </font>
    <font>
      <b/>
      <sz val="16"/>
      <name val="Arial Cyr"/>
      <charset val="204"/>
    </font>
    <font>
      <b/>
      <sz val="18"/>
      <name val="Arial Cyr"/>
      <charset val="204"/>
    </font>
    <font>
      <sz val="18"/>
      <name val="Arial Cyr"/>
      <charset val="204"/>
    </font>
    <font>
      <sz val="10"/>
      <name val="Arial"/>
      <family val="2"/>
      <charset val="204"/>
    </font>
    <font>
      <sz val="12"/>
      <color theme="1"/>
      <name val="Arial Cyr"/>
      <charset val="204"/>
    </font>
    <font>
      <sz val="14"/>
      <name val="Arial"/>
      <family val="2"/>
      <charset val="204"/>
    </font>
    <font>
      <sz val="16"/>
      <name val="Times New Roman"/>
      <family val="1"/>
      <charset val="204"/>
    </font>
    <font>
      <sz val="9"/>
      <name val="Arial"/>
      <family val="2"/>
      <charset val="204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6" applyNumberFormat="0" applyFill="0" applyAlignment="0" applyProtection="0"/>
    <xf numFmtId="0" fontId="17" fillId="21" borderId="7" applyNumberFormat="0" applyAlignment="0" applyProtection="0"/>
    <xf numFmtId="0" fontId="18" fillId="0" borderId="0" applyNumberFormat="0" applyFill="0" applyBorder="0" applyAlignment="0" applyProtection="0"/>
    <xf numFmtId="0" fontId="19" fillId="22" borderId="0" applyNumberFormat="0" applyBorder="0" applyAlignment="0" applyProtection="0"/>
    <xf numFmtId="0" fontId="20" fillId="3" borderId="0" applyNumberFormat="0" applyBorder="0" applyAlignment="0" applyProtection="0"/>
    <xf numFmtId="0" fontId="21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4" borderId="0" applyNumberFormat="0" applyBorder="0" applyAlignment="0" applyProtection="0"/>
  </cellStyleXfs>
  <cellXfs count="469">
    <xf numFmtId="0" fontId="0" fillId="0" borderId="0" xfId="0"/>
    <xf numFmtId="0" fontId="2" fillId="0" borderId="0" xfId="0" applyFont="1"/>
    <xf numFmtId="0" fontId="1" fillId="0" borderId="10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10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0" fillId="0" borderId="10" xfId="0" applyFill="1" applyBorder="1" applyAlignment="1">
      <alignment vertical="center"/>
    </xf>
    <xf numFmtId="0" fontId="1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vertical="center"/>
    </xf>
    <xf numFmtId="0" fontId="2" fillId="0" borderId="0" xfId="0" applyFont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1" fillId="0" borderId="10" xfId="0" applyFont="1" applyBorder="1" applyAlignment="1">
      <alignment vertical="center" wrapText="1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Border="1" applyAlignment="1">
      <alignment horizontal="left" vertical="center" wrapText="1"/>
    </xf>
    <xf numFmtId="0" fontId="1" fillId="0" borderId="0" xfId="0" applyFont="1" applyFill="1" applyAlignment="1">
      <alignment vertical="center"/>
    </xf>
    <xf numFmtId="0" fontId="1" fillId="0" borderId="10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Border="1" applyAlignment="1">
      <alignment horizontal="left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vertical="center" wrapText="1"/>
    </xf>
    <xf numFmtId="0" fontId="0" fillId="0" borderId="0" xfId="0" applyAlignment="1"/>
    <xf numFmtId="0" fontId="0" fillId="0" borderId="10" xfId="0" applyFont="1" applyBorder="1" applyAlignment="1">
      <alignment vertical="center" textRotation="90" wrapText="1"/>
    </xf>
    <xf numFmtId="0" fontId="28" fillId="0" borderId="0" xfId="0" applyFont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0" xfId="0" applyFont="1" applyBorder="1"/>
    <xf numFmtId="0" fontId="28" fillId="0" borderId="0" xfId="0" applyFont="1"/>
    <xf numFmtId="0" fontId="28" fillId="0" borderId="0" xfId="0" applyFont="1" applyBorder="1" applyAlignment="1">
      <alignment horizontal="center" vertical="center" wrapText="1"/>
    </xf>
    <xf numFmtId="0" fontId="28" fillId="0" borderId="0" xfId="0" applyFont="1" applyBorder="1" applyAlignment="1">
      <alignment horizontal="left"/>
    </xf>
    <xf numFmtId="0" fontId="0" fillId="0" borderId="0" xfId="0" applyFont="1" applyBorder="1" applyAlignment="1">
      <alignment vertical="center" textRotation="90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 textRotation="90" wrapText="1"/>
    </xf>
    <xf numFmtId="0" fontId="3" fillId="0" borderId="0" xfId="0" applyFont="1" applyAlignment="1"/>
    <xf numFmtId="0" fontId="25" fillId="0" borderId="0" xfId="0" applyFont="1" applyAlignment="1"/>
    <xf numFmtId="0" fontId="2" fillId="0" borderId="0" xfId="0" applyFont="1" applyAlignment="1"/>
    <xf numFmtId="0" fontId="0" fillId="0" borderId="0" xfId="0" applyBorder="1"/>
    <xf numFmtId="0" fontId="3" fillId="0" borderId="0" xfId="0" applyFont="1" applyBorder="1" applyAlignment="1">
      <alignment horizontal="right" vertical="center"/>
    </xf>
    <xf numFmtId="0" fontId="4" fillId="0" borderId="0" xfId="0" applyFont="1"/>
    <xf numFmtId="0" fontId="4" fillId="0" borderId="0" xfId="0" applyFont="1" applyAlignment="1"/>
    <xf numFmtId="0" fontId="4" fillId="0" borderId="0" xfId="0" applyFont="1" applyAlignment="1">
      <alignment horizontal="left"/>
    </xf>
    <xf numFmtId="0" fontId="2" fillId="0" borderId="10" xfId="0" applyFont="1" applyBorder="1" applyAlignment="1">
      <alignment horizontal="left" vertical="center" wrapText="1"/>
    </xf>
    <xf numFmtId="0" fontId="2" fillId="0" borderId="0" xfId="0" applyFont="1" applyFill="1"/>
    <xf numFmtId="0" fontId="0" fillId="0" borderId="10" xfId="0" applyFont="1" applyBorder="1" applyAlignment="1">
      <alignment vertical="center" wrapText="1"/>
    </xf>
    <xf numFmtId="0" fontId="0" fillId="0" borderId="10" xfId="0" applyFont="1" applyBorder="1" applyAlignment="1">
      <alignment horizontal="left" vertical="center" wrapText="1"/>
    </xf>
    <xf numFmtId="0" fontId="0" fillId="0" borderId="10" xfId="0" applyBorder="1" applyAlignment="1">
      <alignment wrapText="1"/>
    </xf>
    <xf numFmtId="0" fontId="0" fillId="0" borderId="10" xfId="0" applyBorder="1"/>
    <xf numFmtId="0" fontId="2" fillId="26" borderId="0" xfId="0" applyFont="1" applyFill="1"/>
    <xf numFmtId="0" fontId="26" fillId="0" borderId="0" xfId="0" applyFont="1"/>
    <xf numFmtId="0" fontId="2" fillId="0" borderId="0" xfId="0" applyFont="1" applyFill="1" applyBorder="1"/>
    <xf numFmtId="0" fontId="2" fillId="0" borderId="10" xfId="0" applyFont="1" applyBorder="1"/>
    <xf numFmtId="14" fontId="2" fillId="0" borderId="10" xfId="0" applyNumberFormat="1" applyFont="1" applyBorder="1"/>
    <xf numFmtId="0" fontId="2" fillId="0" borderId="10" xfId="0" applyFont="1" applyBorder="1" applyAlignment="1">
      <alignment horizontal="right"/>
    </xf>
    <xf numFmtId="0" fontId="2" fillId="0" borderId="24" xfId="0" applyFont="1" applyBorder="1" applyAlignment="1">
      <alignment horizontal="center"/>
    </xf>
    <xf numFmtId="0" fontId="0" fillId="0" borderId="13" xfId="0" applyFont="1" applyBorder="1" applyAlignment="1">
      <alignment vertical="center" wrapText="1"/>
    </xf>
    <xf numFmtId="0" fontId="2" fillId="0" borderId="14" xfId="0" applyFont="1" applyBorder="1" applyAlignment="1">
      <alignment horizontal="left" vertical="center" wrapText="1"/>
    </xf>
    <xf numFmtId="0" fontId="0" fillId="0" borderId="14" xfId="0" applyBorder="1" applyAlignment="1">
      <alignment wrapText="1"/>
    </xf>
    <xf numFmtId="0" fontId="31" fillId="0" borderId="10" xfId="0" quotePrefix="1" applyFont="1" applyFill="1" applyBorder="1" applyAlignment="1">
      <alignment vertical="top" wrapText="1"/>
    </xf>
    <xf numFmtId="0" fontId="31" fillId="0" borderId="10" xfId="0" quotePrefix="1" applyFont="1" applyFill="1" applyBorder="1" applyAlignment="1">
      <alignment horizontal="center" vertical="top" wrapText="1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right"/>
    </xf>
    <xf numFmtId="0" fontId="2" fillId="0" borderId="0" xfId="0" applyFont="1" applyFill="1" applyAlignment="1">
      <alignment vertical="center"/>
    </xf>
    <xf numFmtId="0" fontId="2" fillId="0" borderId="0" xfId="0" applyFont="1" applyBorder="1" applyAlignment="1">
      <alignment horizontal="right" vertical="center"/>
    </xf>
    <xf numFmtId="0" fontId="2" fillId="0" borderId="0" xfId="0" applyFont="1" applyBorder="1"/>
    <xf numFmtId="0" fontId="2" fillId="0" borderId="0" xfId="0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center" vertical="center" wrapText="1"/>
    </xf>
    <xf numFmtId="9" fontId="2" fillId="0" borderId="0" xfId="0" applyNumberFormat="1" applyFont="1" applyFill="1" applyBorder="1" applyAlignment="1">
      <alignment horizontal="center" vertical="center" wrapText="1"/>
    </xf>
    <xf numFmtId="0" fontId="33" fillId="0" borderId="0" xfId="0" applyFont="1" applyFill="1"/>
    <xf numFmtId="0" fontId="2" fillId="0" borderId="0" xfId="0" applyFont="1" applyFill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/>
    </xf>
    <xf numFmtId="0" fontId="33" fillId="0" borderId="0" xfId="0" applyFont="1" applyAlignment="1">
      <alignment vertical="center"/>
    </xf>
    <xf numFmtId="0" fontId="33" fillId="0" borderId="0" xfId="0" applyFont="1"/>
    <xf numFmtId="0" fontId="33" fillId="0" borderId="0" xfId="0" applyFont="1" applyAlignment="1">
      <alignment vertical="center" wrapText="1"/>
    </xf>
    <xf numFmtId="0" fontId="33" fillId="0" borderId="0" xfId="0" applyFont="1" applyBorder="1" applyAlignment="1">
      <alignment horizontal="right" vertical="center"/>
    </xf>
    <xf numFmtId="0" fontId="33" fillId="0" borderId="0" xfId="0" applyFont="1" applyBorder="1"/>
    <xf numFmtId="0" fontId="33" fillId="0" borderId="0" xfId="0" applyFont="1" applyFill="1" applyBorder="1" applyAlignment="1">
      <alignment horizontal="right" vertical="center"/>
    </xf>
    <xf numFmtId="0" fontId="33" fillId="0" borderId="0" xfId="0" applyFont="1" applyFill="1" applyBorder="1"/>
    <xf numFmtId="0" fontId="33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vertical="center" wrapText="1"/>
    </xf>
    <xf numFmtId="0" fontId="34" fillId="0" borderId="0" xfId="0" applyFont="1" applyFill="1" applyBorder="1" applyAlignment="1">
      <alignment horizontal="left" vertical="center" wrapText="1"/>
    </xf>
    <xf numFmtId="2" fontId="33" fillId="0" borderId="0" xfId="0" applyNumberFormat="1" applyFont="1" applyFill="1" applyBorder="1" applyAlignment="1">
      <alignment horizontal="center" vertical="center" wrapText="1"/>
    </xf>
    <xf numFmtId="0" fontId="26" fillId="0" borderId="0" xfId="0" applyFont="1" applyFill="1" applyAlignment="1">
      <alignment vertical="center"/>
    </xf>
    <xf numFmtId="0" fontId="26" fillId="0" borderId="0" xfId="0" applyFont="1" applyFill="1" applyBorder="1" applyAlignment="1">
      <alignment horizontal="right" vertical="center" wrapText="1"/>
    </xf>
    <xf numFmtId="0" fontId="0" fillId="0" borderId="0" xfId="0" applyFont="1" applyFill="1"/>
    <xf numFmtId="0" fontId="0" fillId="0" borderId="0" xfId="0" applyFont="1" applyFill="1" applyBorder="1"/>
    <xf numFmtId="0" fontId="26" fillId="0" borderId="0" xfId="0" applyFont="1" applyFill="1"/>
    <xf numFmtId="0" fontId="26" fillId="0" borderId="0" xfId="0" applyFont="1" applyFill="1" applyBorder="1" applyAlignment="1">
      <alignment horizontal="right" vertical="center"/>
    </xf>
    <xf numFmtId="0" fontId="26" fillId="0" borderId="0" xfId="0" applyFont="1" applyFill="1" applyBorder="1"/>
    <xf numFmtId="0" fontId="26" fillId="0" borderId="0" xfId="0" applyFont="1" applyFill="1" applyAlignment="1">
      <alignment wrapText="1"/>
    </xf>
    <xf numFmtId="1" fontId="26" fillId="0" borderId="10" xfId="0" applyNumberFormat="1" applyFont="1" applyFill="1" applyBorder="1" applyAlignment="1">
      <alignment horizontal="center" vertical="center" wrapText="1"/>
    </xf>
    <xf numFmtId="164" fontId="26" fillId="0" borderId="10" xfId="0" applyNumberFormat="1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wrapText="1"/>
    </xf>
    <xf numFmtId="0" fontId="36" fillId="0" borderId="0" xfId="0" applyFont="1" applyFill="1" applyBorder="1" applyAlignment="1">
      <alignment horizontal="left" vertical="center" wrapText="1"/>
    </xf>
    <xf numFmtId="0" fontId="36" fillId="0" borderId="0" xfId="0" applyFont="1" applyFill="1"/>
    <xf numFmtId="0" fontId="0" fillId="26" borderId="0" xfId="0" applyFont="1" applyFill="1"/>
    <xf numFmtId="0" fontId="0" fillId="26" borderId="0" xfId="0" applyFont="1" applyFill="1" applyBorder="1"/>
    <xf numFmtId="0" fontId="35" fillId="0" borderId="0" xfId="0" applyFont="1" applyFill="1" applyBorder="1" applyAlignment="1">
      <alignment horizontal="center" vertical="center" wrapText="1"/>
    </xf>
    <xf numFmtId="9" fontId="26" fillId="0" borderId="0" xfId="0" applyNumberFormat="1" applyFont="1" applyFill="1" applyBorder="1" applyAlignment="1">
      <alignment horizontal="center" vertical="center" wrapText="1"/>
    </xf>
    <xf numFmtId="0" fontId="26" fillId="0" borderId="0" xfId="0" applyFont="1" applyFill="1" applyAlignment="1">
      <alignment vertical="center" wrapText="1"/>
    </xf>
    <xf numFmtId="0" fontId="26" fillId="26" borderId="0" xfId="0" applyFont="1" applyFill="1"/>
    <xf numFmtId="14" fontId="26" fillId="0" borderId="10" xfId="0" applyNumberFormat="1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vertical="center"/>
    </xf>
    <xf numFmtId="0" fontId="26" fillId="0" borderId="0" xfId="0" applyFont="1" applyFill="1" applyBorder="1" applyAlignment="1"/>
    <xf numFmtId="0" fontId="26" fillId="0" borderId="0" xfId="0" applyFont="1" applyFill="1" applyBorder="1" applyAlignment="1">
      <alignment vertical="center" wrapText="1"/>
    </xf>
    <xf numFmtId="0" fontId="26" fillId="0" borderId="0" xfId="0" applyFont="1" applyAlignment="1">
      <alignment vertical="center"/>
    </xf>
    <xf numFmtId="0" fontId="26" fillId="0" borderId="10" xfId="0" applyFont="1" applyBorder="1" applyAlignment="1">
      <alignment vertical="center"/>
    </xf>
    <xf numFmtId="0" fontId="38" fillId="0" borderId="0" xfId="0" applyFont="1" applyAlignment="1"/>
    <xf numFmtId="14" fontId="26" fillId="0" borderId="10" xfId="0" applyNumberFormat="1" applyFont="1" applyBorder="1" applyAlignment="1">
      <alignment vertical="center"/>
    </xf>
    <xf numFmtId="0" fontId="36" fillId="0" borderId="0" xfId="0" applyFont="1"/>
    <xf numFmtId="0" fontId="36" fillId="0" borderId="0" xfId="0" applyFont="1" applyBorder="1" applyAlignment="1">
      <alignment horizontal="right" vertical="center"/>
    </xf>
    <xf numFmtId="0" fontId="36" fillId="0" borderId="0" xfId="0" applyFont="1" applyBorder="1"/>
    <xf numFmtId="0" fontId="36" fillId="0" borderId="0" xfId="0" applyFont="1" applyAlignment="1">
      <alignment vertical="center" wrapText="1"/>
    </xf>
    <xf numFmtId="1" fontId="26" fillId="0" borderId="0" xfId="0" applyNumberFormat="1" applyFont="1" applyFill="1" applyBorder="1" applyAlignment="1">
      <alignment horizontal="center" vertical="center" wrapText="1"/>
    </xf>
    <xf numFmtId="0" fontId="2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horizontal="center"/>
    </xf>
    <xf numFmtId="0" fontId="26" fillId="26" borderId="0" xfId="0" applyFont="1" applyFill="1" applyBorder="1"/>
    <xf numFmtId="0" fontId="26" fillId="0" borderId="0" xfId="0" applyFont="1" applyBorder="1" applyAlignment="1">
      <alignment horizontal="right" vertical="center"/>
    </xf>
    <xf numFmtId="0" fontId="26" fillId="0" borderId="0" xfId="0" applyFont="1" applyBorder="1"/>
    <xf numFmtId="0" fontId="26" fillId="0" borderId="0" xfId="0" applyFont="1" applyAlignment="1">
      <alignment vertical="center" wrapText="1"/>
    </xf>
    <xf numFmtId="0" fontId="26" fillId="0" borderId="10" xfId="0" applyFont="1" applyBorder="1" applyAlignment="1">
      <alignment horizontal="left" vertical="center"/>
    </xf>
    <xf numFmtId="14" fontId="26" fillId="0" borderId="10" xfId="0" applyNumberFormat="1" applyFont="1" applyBorder="1" applyAlignment="1">
      <alignment horizontal="left" vertical="center"/>
    </xf>
    <xf numFmtId="0" fontId="35" fillId="0" borderId="0" xfId="0" applyFont="1" applyFill="1" applyAlignment="1">
      <alignment horizontal="left" vertical="center"/>
    </xf>
    <xf numFmtId="0" fontId="37" fillId="0" borderId="10" xfId="0" applyFont="1" applyFill="1" applyBorder="1" applyAlignment="1">
      <alignment horizontal="right" vertical="center" wrapText="1"/>
    </xf>
    <xf numFmtId="0" fontId="26" fillId="0" borderId="0" xfId="0" applyFont="1" applyFill="1" applyAlignment="1">
      <alignment horizontal="left" vertical="center"/>
    </xf>
    <xf numFmtId="0" fontId="33" fillId="0" borderId="0" xfId="0" applyFont="1" applyFill="1" applyBorder="1" applyAlignment="1">
      <alignment horizontal="left" vertical="center" wrapText="1"/>
    </xf>
    <xf numFmtId="0" fontId="36" fillId="0" borderId="0" xfId="0" applyFont="1" applyFill="1" applyBorder="1"/>
    <xf numFmtId="0" fontId="36" fillId="0" borderId="0" xfId="0" applyFont="1" applyFill="1" applyAlignment="1">
      <alignment vertical="center" wrapText="1"/>
    </xf>
    <xf numFmtId="0" fontId="40" fillId="0" borderId="0" xfId="0" applyFont="1" applyFill="1"/>
    <xf numFmtId="0" fontId="41" fillId="0" borderId="0" xfId="0" applyFont="1" applyFill="1"/>
    <xf numFmtId="0" fontId="40" fillId="0" borderId="0" xfId="0" applyFont="1" applyFill="1" applyAlignment="1">
      <alignment vertical="center"/>
    </xf>
    <xf numFmtId="0" fontId="40" fillId="0" borderId="10" xfId="0" applyFont="1" applyFill="1" applyBorder="1" applyAlignment="1">
      <alignment horizontal="center" vertical="center" wrapText="1"/>
    </xf>
    <xf numFmtId="0" fontId="42" fillId="0" borderId="1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wrapText="1"/>
    </xf>
    <xf numFmtId="0" fontId="2" fillId="26" borderId="0" xfId="0" applyFont="1" applyFill="1" applyAlignment="1">
      <alignment vertical="center" wrapText="1"/>
    </xf>
    <xf numFmtId="0" fontId="2" fillId="0" borderId="11" xfId="0" applyFont="1" applyBorder="1" applyAlignment="1">
      <alignment horizontal="center" vertical="top"/>
    </xf>
    <xf numFmtId="1" fontId="43" fillId="0" borderId="10" xfId="0" applyNumberFormat="1" applyFont="1" applyFill="1" applyBorder="1" applyAlignment="1">
      <alignment horizontal="center" vertical="center" wrapText="1"/>
    </xf>
    <xf numFmtId="164" fontId="43" fillId="0" borderId="10" xfId="0" applyNumberFormat="1" applyFont="1" applyFill="1" applyBorder="1" applyAlignment="1">
      <alignment horizontal="center" vertical="center" wrapText="1"/>
    </xf>
    <xf numFmtId="0" fontId="0" fillId="0" borderId="0" xfId="0" applyFont="1"/>
    <xf numFmtId="0" fontId="31" fillId="0" borderId="0" xfId="0" applyFont="1" applyFill="1" applyBorder="1" applyAlignment="1">
      <alignment horizontal="left" vertical="center" wrapText="1"/>
    </xf>
    <xf numFmtId="1" fontId="40" fillId="0" borderId="10" xfId="0" applyNumberFormat="1" applyFont="1" applyFill="1" applyBorder="1" applyAlignment="1">
      <alignment horizontal="center" vertical="center" wrapText="1"/>
    </xf>
    <xf numFmtId="0" fontId="40" fillId="0" borderId="0" xfId="0" applyFont="1"/>
    <xf numFmtId="0" fontId="41" fillId="0" borderId="0" xfId="0" applyFont="1"/>
    <xf numFmtId="0" fontId="2" fillId="0" borderId="10" xfId="0" applyFont="1" applyBorder="1" applyAlignment="1">
      <alignment horizontal="left" vertical="top" wrapText="1"/>
    </xf>
    <xf numFmtId="0" fontId="45" fillId="0" borderId="0" xfId="0" applyFont="1" applyFill="1"/>
    <xf numFmtId="0" fontId="26" fillId="0" borderId="0" xfId="0" applyFont="1" applyAlignment="1">
      <alignment horizontal="right" vertic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0" xfId="0" applyFont="1" applyBorder="1" applyAlignment="1">
      <alignment horizontal="center" vertical="center" wrapText="1"/>
    </xf>
    <xf numFmtId="0" fontId="0" fillId="0" borderId="1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left" vertical="center"/>
    </xf>
    <xf numFmtId="0" fontId="2" fillId="0" borderId="0" xfId="0" applyFont="1" applyBorder="1" applyAlignment="1">
      <alignment horizontal="right"/>
    </xf>
    <xf numFmtId="0" fontId="2" fillId="0" borderId="24" xfId="0" applyFont="1" applyBorder="1" applyAlignment="1">
      <alignment horizontal="right"/>
    </xf>
    <xf numFmtId="0" fontId="2" fillId="0" borderId="0" xfId="0" applyFont="1" applyAlignment="1">
      <alignment horizontal="left"/>
    </xf>
    <xf numFmtId="0" fontId="25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9" fillId="0" borderId="0" xfId="0" applyFont="1" applyAlignment="1">
      <alignment horizontal="right"/>
    </xf>
    <xf numFmtId="0" fontId="0" fillId="0" borderId="10" xfId="0" applyBorder="1" applyAlignment="1">
      <alignment horizontal="center" vertical="center"/>
    </xf>
    <xf numFmtId="0" fontId="32" fillId="0" borderId="26" xfId="0" applyFont="1" applyBorder="1" applyAlignment="1">
      <alignment horizontal="left" vertical="top" wrapText="1"/>
    </xf>
    <xf numFmtId="0" fontId="26" fillId="0" borderId="10" xfId="0" applyFont="1" applyFill="1" applyBorder="1" applyAlignment="1">
      <alignment horizontal="center" vertical="center" wrapText="1"/>
    </xf>
    <xf numFmtId="0" fontId="26" fillId="0" borderId="10" xfId="0" applyFont="1" applyFill="1" applyBorder="1" applyAlignment="1">
      <alignment horizontal="left" vertical="center" wrapText="1"/>
    </xf>
    <xf numFmtId="0" fontId="26" fillId="0" borderId="10" xfId="0" applyFont="1" applyFill="1" applyBorder="1" applyAlignment="1">
      <alignment vertical="center" wrapText="1"/>
    </xf>
    <xf numFmtId="0" fontId="26" fillId="0" borderId="0" xfId="0" applyFont="1" applyFill="1" applyBorder="1" applyAlignment="1">
      <alignment horizontal="left" vertical="center" wrapText="1"/>
    </xf>
    <xf numFmtId="0" fontId="26" fillId="0" borderId="1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35" fillId="0" borderId="0" xfId="0" applyFont="1" applyFill="1" applyBorder="1" applyAlignment="1">
      <alignment horizontal="left" vertical="center"/>
    </xf>
    <xf numFmtId="0" fontId="26" fillId="0" borderId="0" xfId="0" applyFont="1" applyFill="1" applyBorder="1" applyAlignment="1">
      <alignment horizontal="left" vertical="center"/>
    </xf>
    <xf numFmtId="0" fontId="26" fillId="0" borderId="10" xfId="0" applyFont="1" applyBorder="1" applyAlignment="1">
      <alignment horizontal="center" vertical="center"/>
    </xf>
    <xf numFmtId="0" fontId="26" fillId="0" borderId="0" xfId="0" applyFont="1" applyFill="1" applyBorder="1" applyAlignment="1">
      <alignment horizontal="center" vertical="center" wrapText="1"/>
    </xf>
    <xf numFmtId="0" fontId="43" fillId="0" borderId="10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top" wrapText="1"/>
    </xf>
    <xf numFmtId="0" fontId="26" fillId="0" borderId="10" xfId="0" applyFont="1" applyFill="1" applyBorder="1" applyAlignment="1">
      <alignment horizontal="center" vertical="top" wrapText="1"/>
    </xf>
    <xf numFmtId="0" fontId="26" fillId="0" borderId="0" xfId="0" applyFont="1" applyAlignment="1">
      <alignment horizontal="right"/>
    </xf>
    <xf numFmtId="0" fontId="26" fillId="0" borderId="0" xfId="0" applyFont="1" applyBorder="1" applyAlignment="1">
      <alignment horizontal="right"/>
    </xf>
    <xf numFmtId="0" fontId="2" fillId="0" borderId="10" xfId="0" quotePrefix="1" applyFont="1" applyFill="1" applyBorder="1" applyAlignment="1">
      <alignment horizontal="center" vertical="top" wrapText="1"/>
    </xf>
    <xf numFmtId="0" fontId="26" fillId="0" borderId="10" xfId="0" applyFont="1" applyBorder="1" applyAlignment="1">
      <alignment horizontal="center" vertical="center" wrapText="1"/>
    </xf>
    <xf numFmtId="0" fontId="26" fillId="0" borderId="10" xfId="0" applyFont="1" applyBorder="1" applyAlignment="1">
      <alignment horizontal="left" vertical="center" wrapText="1"/>
    </xf>
    <xf numFmtId="0" fontId="31" fillId="0" borderId="10" xfId="0" applyFont="1" applyFill="1" applyBorder="1" applyAlignment="1" applyProtection="1">
      <alignment horizontal="center" vertical="top" wrapText="1"/>
      <protection hidden="1"/>
    </xf>
    <xf numFmtId="0" fontId="2" fillId="0" borderId="0" xfId="0" applyFont="1" applyAlignment="1">
      <alignment horizontal="right"/>
    </xf>
    <xf numFmtId="0" fontId="36" fillId="0" borderId="0" xfId="0" applyFont="1" applyFill="1" applyBorder="1" applyAlignment="1">
      <alignment horizontal="right" vertical="center"/>
    </xf>
    <xf numFmtId="0" fontId="36" fillId="0" borderId="0" xfId="0" applyFont="1" applyFill="1" applyBorder="1" applyAlignment="1">
      <alignment horizontal="center" vertical="center" wrapText="1"/>
    </xf>
    <xf numFmtId="0" fontId="34" fillId="0" borderId="0" xfId="0" applyFont="1" applyFill="1" applyBorder="1" applyAlignment="1">
      <alignment vertical="center" wrapText="1"/>
    </xf>
    <xf numFmtId="0" fontId="34" fillId="0" borderId="0" xfId="0" applyFont="1" applyFill="1" applyBorder="1" applyAlignment="1">
      <alignment horizontal="center" vertical="center" wrapText="1"/>
    </xf>
    <xf numFmtId="0" fontId="35" fillId="0" borderId="0" xfId="0" applyFont="1" applyAlignment="1">
      <alignment horizontal="left"/>
    </xf>
    <xf numFmtId="0" fontId="26" fillId="0" borderId="0" xfId="0" applyFont="1" applyAlignment="1">
      <alignment horizontal="left"/>
    </xf>
    <xf numFmtId="49" fontId="26" fillId="0" borderId="10" xfId="0" applyNumberFormat="1" applyFont="1" applyBorder="1" applyAlignment="1">
      <alignment horizontal="right" vertical="center"/>
    </xf>
    <xf numFmtId="0" fontId="26" fillId="0" borderId="10" xfId="0" applyFont="1" applyBorder="1" applyAlignment="1">
      <alignment horizontal="right"/>
    </xf>
    <xf numFmtId="0" fontId="46" fillId="0" borderId="0" xfId="0" applyFont="1" applyBorder="1"/>
    <xf numFmtId="0" fontId="26" fillId="0" borderId="0" xfId="0" applyFont="1" applyBorder="1" applyAlignment="1"/>
    <xf numFmtId="0" fontId="26" fillId="0" borderId="10" xfId="0" applyFont="1" applyBorder="1" applyAlignment="1">
      <alignment horizontal="right" vertical="center"/>
    </xf>
    <xf numFmtId="0" fontId="35" fillId="0" borderId="0" xfId="0" applyFont="1" applyAlignment="1"/>
    <xf numFmtId="0" fontId="26" fillId="0" borderId="0" xfId="0" applyFont="1" applyAlignment="1"/>
    <xf numFmtId="0" fontId="26" fillId="0" borderId="10" xfId="0" applyFont="1" applyFill="1" applyBorder="1" applyAlignment="1">
      <alignment horizontal="right" vertical="center"/>
    </xf>
    <xf numFmtId="0" fontId="31" fillId="0" borderId="25" xfId="0" applyFont="1" applyFill="1" applyBorder="1" applyAlignment="1">
      <alignment horizontal="center" vertical="top" wrapText="1"/>
    </xf>
    <xf numFmtId="0" fontId="31" fillId="0" borderId="26" xfId="0" applyFont="1" applyFill="1" applyBorder="1" applyAlignment="1">
      <alignment horizontal="center" vertical="top" wrapText="1"/>
    </xf>
    <xf numFmtId="0" fontId="31" fillId="0" borderId="27" xfId="0" applyFont="1" applyFill="1" applyBorder="1" applyAlignment="1">
      <alignment horizontal="center" vertical="top" wrapText="1"/>
    </xf>
    <xf numFmtId="0" fontId="0" fillId="0" borderId="10" xfId="0" applyFont="1" applyFill="1" applyBorder="1" applyAlignment="1">
      <alignment vertical="top" wrapText="1"/>
    </xf>
    <xf numFmtId="0" fontId="26" fillId="0" borderId="10" xfId="0" applyFont="1" applyFill="1" applyBorder="1" applyAlignment="1">
      <alignment vertical="top" wrapText="1"/>
    </xf>
    <xf numFmtId="0" fontId="46" fillId="0" borderId="10" xfId="0" applyFont="1" applyFill="1" applyBorder="1" applyAlignment="1">
      <alignment horizontal="center" vertical="top" wrapText="1"/>
    </xf>
    <xf numFmtId="0" fontId="26" fillId="0" borderId="0" xfId="0" applyFont="1" applyFill="1" applyBorder="1" applyAlignment="1">
      <alignment horizontal="center" vertical="top" wrapText="1"/>
    </xf>
    <xf numFmtId="0" fontId="48" fillId="0" borderId="0" xfId="0" applyFont="1" applyFill="1" applyBorder="1" applyAlignment="1">
      <alignment horizontal="left" vertical="top" wrapText="1"/>
    </xf>
    <xf numFmtId="0" fontId="31" fillId="0" borderId="0" xfId="0" applyFont="1" applyFill="1" applyBorder="1" applyAlignment="1">
      <alignment horizontal="left" vertical="top" wrapText="1"/>
    </xf>
    <xf numFmtId="0" fontId="46" fillId="0" borderId="0" xfId="0" applyFont="1" applyFill="1" applyBorder="1" applyAlignment="1">
      <alignment horizontal="left" vertical="top" wrapText="1"/>
    </xf>
    <xf numFmtId="0" fontId="37" fillId="0" borderId="0" xfId="0" applyFont="1" applyFill="1" applyBorder="1" applyAlignment="1">
      <alignment horizontal="right" vertical="center" wrapText="1"/>
    </xf>
    <xf numFmtId="0" fontId="26" fillId="0" borderId="0" xfId="0" applyFont="1" applyFill="1" applyBorder="1" applyAlignment="1">
      <alignment horizontal="left" vertical="top" wrapText="1"/>
    </xf>
    <xf numFmtId="2" fontId="26" fillId="0" borderId="0" xfId="0" applyNumberFormat="1" applyFont="1" applyFill="1" applyBorder="1" applyAlignment="1">
      <alignment horizontal="center" vertical="center" wrapText="1"/>
    </xf>
    <xf numFmtId="2" fontId="2" fillId="0" borderId="0" xfId="0" applyNumberFormat="1" applyFont="1" applyFill="1" applyBorder="1" applyAlignment="1">
      <alignment horizontal="center" vertical="center" wrapText="1"/>
    </xf>
    <xf numFmtId="0" fontId="32" fillId="0" borderId="10" xfId="0" applyFont="1" applyFill="1" applyBorder="1" applyAlignment="1" applyProtection="1">
      <alignment vertical="top" wrapText="1"/>
      <protection hidden="1"/>
    </xf>
    <xf numFmtId="0" fontId="2" fillId="0" borderId="10" xfId="0" applyFont="1" applyFill="1" applyBorder="1" applyAlignment="1">
      <alignment horizontal="left" vertical="center" wrapText="1"/>
    </xf>
    <xf numFmtId="0" fontId="35" fillId="0" borderId="0" xfId="0" applyFont="1" applyFill="1"/>
    <xf numFmtId="0" fontId="31" fillId="0" borderId="10" xfId="0" applyFont="1" applyFill="1" applyBorder="1" applyAlignment="1">
      <alignment horizontal="center" vertical="top" wrapText="1"/>
    </xf>
    <xf numFmtId="2" fontId="43" fillId="0" borderId="10" xfId="0" applyNumberFormat="1" applyFont="1" applyFill="1" applyBorder="1" applyAlignment="1">
      <alignment horizontal="center" vertical="center" wrapText="1"/>
    </xf>
    <xf numFmtId="0" fontId="2" fillId="26" borderId="0" xfId="0" applyFont="1" applyFill="1" applyBorder="1"/>
    <xf numFmtId="0" fontId="26" fillId="0" borderId="0" xfId="0" applyFont="1" applyFill="1" applyAlignment="1"/>
    <xf numFmtId="0" fontId="26" fillId="0" borderId="0" xfId="0" applyFont="1" applyFill="1" applyBorder="1" applyAlignment="1">
      <alignment horizontal="center" vertical="center"/>
    </xf>
    <xf numFmtId="0" fontId="26" fillId="0" borderId="10" xfId="0" applyFont="1" applyFill="1" applyBorder="1" applyAlignment="1">
      <alignment vertical="center" wrapText="1"/>
    </xf>
    <xf numFmtId="0" fontId="26" fillId="0" borderId="14" xfId="0" applyFont="1" applyFill="1" applyBorder="1" applyAlignment="1">
      <alignment horizontal="center" vertical="center" wrapText="1"/>
    </xf>
    <xf numFmtId="0" fontId="26" fillId="0" borderId="15" xfId="0" applyFont="1" applyFill="1" applyBorder="1" applyAlignment="1">
      <alignment horizontal="center" vertical="center" wrapText="1"/>
    </xf>
    <xf numFmtId="0" fontId="26" fillId="0" borderId="11" xfId="0" applyFont="1" applyFill="1" applyBorder="1" applyAlignment="1">
      <alignment horizontal="center" vertical="center" wrapText="1"/>
    </xf>
    <xf numFmtId="0" fontId="26" fillId="0" borderId="14" xfId="0" applyFont="1" applyFill="1" applyBorder="1" applyAlignment="1">
      <alignment horizontal="left" vertical="center" wrapText="1"/>
    </xf>
    <xf numFmtId="0" fontId="26" fillId="0" borderId="15" xfId="0" applyFont="1" applyFill="1" applyBorder="1" applyAlignment="1">
      <alignment horizontal="left" vertical="center" wrapText="1"/>
    </xf>
    <xf numFmtId="0" fontId="26" fillId="0" borderId="11" xfId="0" applyFont="1" applyFill="1" applyBorder="1" applyAlignment="1">
      <alignment horizontal="left" vertical="center" wrapText="1"/>
    </xf>
    <xf numFmtId="0" fontId="26" fillId="0" borderId="10" xfId="0" applyFont="1" applyFill="1" applyBorder="1" applyAlignment="1">
      <alignment horizontal="center" vertical="center"/>
    </xf>
    <xf numFmtId="0" fontId="26" fillId="0" borderId="10" xfId="0" applyFont="1" applyFill="1" applyBorder="1" applyAlignment="1">
      <alignment horizontal="center" vertical="center" wrapText="1"/>
    </xf>
    <xf numFmtId="0" fontId="26" fillId="0" borderId="17" xfId="0" applyFont="1" applyFill="1" applyBorder="1" applyAlignment="1">
      <alignment horizontal="center" vertical="center" wrapText="1"/>
    </xf>
    <xf numFmtId="0" fontId="26" fillId="0" borderId="22" xfId="0" applyFont="1" applyFill="1" applyBorder="1" applyAlignment="1">
      <alignment horizontal="center" vertical="center" wrapText="1"/>
    </xf>
    <xf numFmtId="0" fontId="26" fillId="0" borderId="18" xfId="0" applyFont="1" applyFill="1" applyBorder="1" applyAlignment="1">
      <alignment horizontal="center" vertical="center" wrapText="1"/>
    </xf>
    <xf numFmtId="0" fontId="26" fillId="0" borderId="23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6" fillId="0" borderId="24" xfId="0" applyFont="1" applyFill="1" applyBorder="1" applyAlignment="1">
      <alignment horizontal="center" vertical="center" wrapText="1"/>
    </xf>
    <xf numFmtId="0" fontId="26" fillId="0" borderId="19" xfId="0" applyFont="1" applyFill="1" applyBorder="1" applyAlignment="1">
      <alignment horizontal="center" vertical="center" wrapText="1"/>
    </xf>
    <xf numFmtId="0" fontId="26" fillId="0" borderId="16" xfId="0" applyFont="1" applyFill="1" applyBorder="1" applyAlignment="1">
      <alignment horizontal="center" vertical="center" wrapText="1"/>
    </xf>
    <xf numFmtId="0" fontId="26" fillId="0" borderId="20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31" fillId="0" borderId="10" xfId="0" applyFont="1" applyFill="1" applyBorder="1" applyAlignment="1" applyProtection="1">
      <alignment horizontal="center" vertical="top" wrapText="1"/>
      <protection hidden="1"/>
    </xf>
    <xf numFmtId="0" fontId="0" fillId="0" borderId="10" xfId="0" applyFont="1" applyFill="1" applyBorder="1" applyAlignment="1">
      <alignment horizontal="center" vertical="top" wrapText="1"/>
    </xf>
    <xf numFmtId="0" fontId="32" fillId="0" borderId="10" xfId="0" applyFont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top" wrapText="1"/>
    </xf>
    <xf numFmtId="0" fontId="39" fillId="0" borderId="10" xfId="0" applyFont="1" applyBorder="1" applyAlignment="1">
      <alignment horizontal="left" vertical="center" wrapText="1"/>
    </xf>
    <xf numFmtId="0" fontId="35" fillId="24" borderId="0" xfId="0" applyFont="1" applyFill="1" applyAlignment="1">
      <alignment horizontal="center"/>
    </xf>
    <xf numFmtId="0" fontId="26" fillId="0" borderId="10" xfId="0" applyFont="1" applyFill="1" applyBorder="1" applyAlignment="1">
      <alignment horizontal="left" vertical="center" wrapText="1"/>
    </xf>
    <xf numFmtId="0" fontId="26" fillId="0" borderId="14" xfId="0" applyFont="1" applyFill="1" applyBorder="1" applyAlignment="1">
      <alignment vertical="center" wrapText="1"/>
    </xf>
    <xf numFmtId="0" fontId="26" fillId="0" borderId="15" xfId="0" applyFont="1" applyFill="1" applyBorder="1" applyAlignment="1">
      <alignment vertical="center" wrapText="1"/>
    </xf>
    <xf numFmtId="0" fontId="26" fillId="0" borderId="11" xfId="0" applyFont="1" applyFill="1" applyBorder="1" applyAlignment="1">
      <alignment vertical="center" wrapText="1"/>
    </xf>
    <xf numFmtId="0" fontId="26" fillId="0" borderId="0" xfId="0" applyFont="1" applyFill="1" applyBorder="1" applyAlignment="1">
      <alignment horizontal="left" vertical="center" wrapText="1"/>
    </xf>
    <xf numFmtId="0" fontId="26" fillId="0" borderId="14" xfId="0" applyFont="1" applyFill="1" applyBorder="1" applyAlignment="1">
      <alignment horizontal="center" vertical="center"/>
    </xf>
    <xf numFmtId="0" fontId="26" fillId="0" borderId="15" xfId="0" applyFont="1" applyFill="1" applyBorder="1" applyAlignment="1">
      <alignment horizontal="center" vertical="center"/>
    </xf>
    <xf numFmtId="0" fontId="26" fillId="0" borderId="11" xfId="0" applyFont="1" applyFill="1" applyBorder="1" applyAlignment="1">
      <alignment horizontal="center" vertical="center"/>
    </xf>
    <xf numFmtId="0" fontId="35" fillId="0" borderId="0" xfId="0" applyFont="1" applyFill="1" applyBorder="1" applyAlignment="1">
      <alignment horizontal="left" vertical="center"/>
    </xf>
    <xf numFmtId="0" fontId="26" fillId="0" borderId="0" xfId="0" applyFont="1" applyFill="1" applyBorder="1" applyAlignment="1">
      <alignment horizontal="left" vertical="center"/>
    </xf>
    <xf numFmtId="0" fontId="2" fillId="0" borderId="10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31" fillId="0" borderId="13" xfId="0" applyFont="1" applyFill="1" applyBorder="1" applyAlignment="1" applyProtection="1">
      <alignment horizontal="center" vertical="top" wrapText="1"/>
      <protection hidden="1"/>
    </xf>
    <xf numFmtId="0" fontId="31" fillId="0" borderId="21" xfId="0" applyFont="1" applyFill="1" applyBorder="1" applyAlignment="1" applyProtection="1">
      <alignment horizontal="center" vertical="top" wrapText="1"/>
      <protection hidden="1"/>
    </xf>
    <xf numFmtId="0" fontId="31" fillId="0" borderId="12" xfId="0" applyFont="1" applyFill="1" applyBorder="1" applyAlignment="1" applyProtection="1">
      <alignment horizontal="center" vertical="top" wrapText="1"/>
      <protection hidden="1"/>
    </xf>
    <xf numFmtId="0" fontId="44" fillId="0" borderId="13" xfId="0" applyFont="1" applyFill="1" applyBorder="1" applyAlignment="1" applyProtection="1">
      <alignment horizontal="center" vertical="top" wrapText="1"/>
      <protection hidden="1"/>
    </xf>
    <xf numFmtId="0" fontId="44" fillId="0" borderId="21" xfId="0" applyFont="1" applyFill="1" applyBorder="1" applyAlignment="1" applyProtection="1">
      <alignment horizontal="center" vertical="top" wrapText="1"/>
      <protection hidden="1"/>
    </xf>
    <xf numFmtId="0" fontId="44" fillId="0" borderId="12" xfId="0" applyFont="1" applyFill="1" applyBorder="1" applyAlignment="1" applyProtection="1">
      <alignment horizontal="center" vertical="top" wrapText="1"/>
      <protection hidden="1"/>
    </xf>
    <xf numFmtId="0" fontId="2" fillId="0" borderId="21" xfId="0" applyFont="1" applyFill="1" applyBorder="1" applyAlignment="1">
      <alignment horizontal="center" vertical="center" wrapText="1"/>
    </xf>
    <xf numFmtId="0" fontId="43" fillId="0" borderId="13" xfId="0" applyFont="1" applyFill="1" applyBorder="1" applyAlignment="1">
      <alignment horizontal="center" vertical="center" wrapText="1"/>
    </xf>
    <xf numFmtId="0" fontId="43" fillId="0" borderId="21" xfId="0" applyFont="1" applyFill="1" applyBorder="1" applyAlignment="1">
      <alignment horizontal="center" vertical="center" wrapText="1"/>
    </xf>
    <xf numFmtId="0" fontId="43" fillId="0" borderId="12" xfId="0" applyFont="1" applyFill="1" applyBorder="1" applyAlignment="1">
      <alignment horizontal="center" vertical="center" wrapText="1"/>
    </xf>
    <xf numFmtId="0" fontId="26" fillId="0" borderId="13" xfId="0" applyFont="1" applyFill="1" applyBorder="1" applyAlignment="1">
      <alignment horizontal="center" vertical="center" wrapText="1"/>
    </xf>
    <xf numFmtId="0" fontId="26" fillId="0" borderId="21" xfId="0" applyFont="1" applyFill="1" applyBorder="1" applyAlignment="1">
      <alignment horizontal="center" vertical="center" wrapText="1"/>
    </xf>
    <xf numFmtId="0" fontId="26" fillId="0" borderId="12" xfId="0" applyFont="1" applyFill="1" applyBorder="1" applyAlignment="1">
      <alignment horizontal="center" vertical="center" wrapText="1"/>
    </xf>
    <xf numFmtId="0" fontId="26" fillId="0" borderId="0" xfId="0" applyFont="1" applyFill="1" applyAlignment="1">
      <alignment horizontal="left" vertical="center" wrapText="1"/>
    </xf>
    <xf numFmtId="0" fontId="41" fillId="0" borderId="0" xfId="0" applyFont="1" applyFill="1" applyAlignment="1">
      <alignment horizontal="left" vertical="center"/>
    </xf>
    <xf numFmtId="0" fontId="26" fillId="0" borderId="16" xfId="0" applyFont="1" applyFill="1" applyBorder="1" applyAlignment="1">
      <alignment horizontal="left" vertical="center" wrapText="1"/>
    </xf>
    <xf numFmtId="0" fontId="41" fillId="0" borderId="0" xfId="0" applyFont="1" applyAlignment="1">
      <alignment horizontal="left" wrapText="1"/>
    </xf>
    <xf numFmtId="0" fontId="2" fillId="0" borderId="0" xfId="0" applyFont="1" applyBorder="1" applyAlignment="1">
      <alignment horizontal="right" vertical="center" wrapText="1"/>
    </xf>
    <xf numFmtId="0" fontId="2" fillId="0" borderId="24" xfId="0" applyFont="1" applyBorder="1" applyAlignment="1">
      <alignment horizontal="right" vertical="center" wrapText="1"/>
    </xf>
    <xf numFmtId="49" fontId="26" fillId="0" borderId="14" xfId="0" applyNumberFormat="1" applyFont="1" applyFill="1" applyBorder="1" applyAlignment="1">
      <alignment horizontal="center" vertical="center"/>
    </xf>
    <xf numFmtId="49" fontId="26" fillId="0" borderId="11" xfId="0" applyNumberFormat="1" applyFont="1" applyFill="1" applyBorder="1" applyAlignment="1">
      <alignment horizontal="center" vertical="center"/>
    </xf>
    <xf numFmtId="0" fontId="26" fillId="0" borderId="15" xfId="0" applyFont="1" applyBorder="1" applyAlignment="1">
      <alignment horizontal="left"/>
    </xf>
    <xf numFmtId="0" fontId="26" fillId="0" borderId="0" xfId="0" applyFont="1" applyBorder="1" applyAlignment="1">
      <alignment horizontal="right"/>
    </xf>
    <xf numFmtId="0" fontId="26" fillId="0" borderId="24" xfId="0" applyFont="1" applyBorder="1" applyAlignment="1">
      <alignment horizontal="right"/>
    </xf>
    <xf numFmtId="0" fontId="31" fillId="0" borderId="13" xfId="0" quotePrefix="1" applyFont="1" applyFill="1" applyBorder="1" applyAlignment="1">
      <alignment horizontal="center" vertical="top" wrapText="1"/>
    </xf>
    <xf numFmtId="0" fontId="31" fillId="0" borderId="21" xfId="0" quotePrefix="1" applyFont="1" applyFill="1" applyBorder="1" applyAlignment="1">
      <alignment horizontal="center" vertical="top" wrapText="1"/>
    </xf>
    <xf numFmtId="0" fontId="31" fillId="0" borderId="12" xfId="0" quotePrefix="1" applyFont="1" applyFill="1" applyBorder="1" applyAlignment="1">
      <alignment horizontal="center" vertical="top" wrapText="1"/>
    </xf>
    <xf numFmtId="0" fontId="26" fillId="0" borderId="13" xfId="0" applyFont="1" applyFill="1" applyBorder="1" applyAlignment="1">
      <alignment horizontal="center" vertical="top" wrapText="1"/>
    </xf>
    <xf numFmtId="0" fontId="26" fillId="0" borderId="21" xfId="0" applyFont="1" applyFill="1" applyBorder="1" applyAlignment="1">
      <alignment horizontal="center" vertical="top" wrapText="1"/>
    </xf>
    <xf numFmtId="0" fontId="26" fillId="0" borderId="12" xfId="0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horizontal="center" vertical="top" wrapText="1"/>
    </xf>
    <xf numFmtId="0" fontId="2" fillId="0" borderId="21" xfId="0" applyFont="1" applyFill="1" applyBorder="1" applyAlignment="1">
      <alignment horizontal="center" vertical="top" wrapText="1"/>
    </xf>
    <xf numFmtId="0" fontId="2" fillId="0" borderId="12" xfId="0" applyFont="1" applyFill="1" applyBorder="1" applyAlignment="1">
      <alignment horizontal="center" vertical="top" wrapText="1"/>
    </xf>
    <xf numFmtId="0" fontId="2" fillId="0" borderId="14" xfId="0" applyFont="1" applyFill="1" applyBorder="1" applyAlignment="1">
      <alignment horizontal="center" wrapText="1"/>
    </xf>
    <xf numFmtId="0" fontId="2" fillId="0" borderId="11" xfId="0" applyFont="1" applyFill="1" applyBorder="1" applyAlignment="1">
      <alignment horizontal="center" wrapText="1"/>
    </xf>
    <xf numFmtId="0" fontId="26" fillId="0" borderId="14" xfId="0" applyFont="1" applyFill="1" applyBorder="1" applyAlignment="1">
      <alignment horizontal="center" vertical="top"/>
    </xf>
    <xf numFmtId="0" fontId="26" fillId="0" borderId="11" xfId="0" applyFont="1" applyFill="1" applyBorder="1" applyAlignment="1">
      <alignment horizontal="center" vertical="top"/>
    </xf>
    <xf numFmtId="0" fontId="26" fillId="0" borderId="10" xfId="0" applyFont="1" applyFill="1" applyBorder="1" applyAlignment="1">
      <alignment horizontal="center" vertical="top" wrapText="1"/>
    </xf>
    <xf numFmtId="0" fontId="43" fillId="0" borderId="1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right" vertical="center" wrapText="1"/>
    </xf>
    <xf numFmtId="0" fontId="2" fillId="0" borderId="24" xfId="0" applyFont="1" applyFill="1" applyBorder="1" applyAlignment="1">
      <alignment horizontal="right" vertical="center" wrapText="1"/>
    </xf>
    <xf numFmtId="0" fontId="41" fillId="0" borderId="0" xfId="0" applyFont="1" applyFill="1" applyAlignment="1">
      <alignment horizontal="left" wrapText="1"/>
    </xf>
    <xf numFmtId="0" fontId="2" fillId="0" borderId="0" xfId="0" applyFont="1" applyFill="1" applyAlignment="1">
      <alignment horizontal="left" vertical="center" wrapText="1"/>
    </xf>
    <xf numFmtId="0" fontId="2" fillId="0" borderId="10" xfId="0" quotePrefix="1" applyFont="1" applyFill="1" applyBorder="1" applyAlignment="1">
      <alignment horizontal="center" vertical="top" wrapText="1"/>
    </xf>
    <xf numFmtId="0" fontId="35" fillId="26" borderId="0" xfId="0" applyFont="1" applyFill="1" applyAlignment="1">
      <alignment horizontal="center" vertical="center"/>
    </xf>
    <xf numFmtId="0" fontId="26" fillId="0" borderId="10" xfId="0" applyFont="1" applyBorder="1" applyAlignment="1">
      <alignment horizontal="left" vertical="center" wrapText="1"/>
    </xf>
    <xf numFmtId="0" fontId="26" fillId="0" borderId="10" xfId="0" applyFont="1" applyBorder="1" applyAlignment="1">
      <alignment horizontal="center" vertical="center"/>
    </xf>
    <xf numFmtId="0" fontId="26" fillId="0" borderId="10" xfId="0" applyFont="1" applyBorder="1" applyAlignment="1">
      <alignment horizontal="center" vertical="center" wrapText="1"/>
    </xf>
    <xf numFmtId="49" fontId="26" fillId="0" borderId="14" xfId="0" applyNumberFormat="1" applyFont="1" applyFill="1" applyBorder="1" applyAlignment="1">
      <alignment horizontal="center" vertical="top"/>
    </xf>
    <xf numFmtId="49" fontId="26" fillId="0" borderId="11" xfId="0" applyNumberFormat="1" applyFont="1" applyFill="1" applyBorder="1" applyAlignment="1">
      <alignment horizontal="center" vertical="top"/>
    </xf>
    <xf numFmtId="0" fontId="2" fillId="0" borderId="17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35" fillId="0" borderId="0" xfId="0" applyFont="1" applyFill="1" applyAlignment="1">
      <alignment horizontal="left" vertical="center"/>
    </xf>
    <xf numFmtId="0" fontId="0" fillId="0" borderId="10" xfId="0" applyFont="1" applyFill="1" applyBorder="1" applyAlignment="1">
      <alignment horizontal="center" vertical="center" wrapText="1"/>
    </xf>
    <xf numFmtId="0" fontId="47" fillId="0" borderId="13" xfId="0" applyNumberFormat="1" applyFont="1" applyBorder="1" applyAlignment="1">
      <alignment horizontal="center" vertical="top" wrapText="1"/>
    </xf>
    <xf numFmtId="0" fontId="47" fillId="0" borderId="12" xfId="0" applyNumberFormat="1" applyFont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center"/>
    </xf>
    <xf numFmtId="0" fontId="26" fillId="0" borderId="10" xfId="0" applyFont="1" applyFill="1" applyBorder="1" applyAlignment="1">
      <alignment horizontal="right" vertical="center" wrapText="1"/>
    </xf>
    <xf numFmtId="0" fontId="35" fillId="26" borderId="0" xfId="0" applyFont="1" applyFill="1" applyAlignment="1">
      <alignment horizontal="center"/>
    </xf>
    <xf numFmtId="0" fontId="26" fillId="0" borderId="15" xfId="0" applyFont="1" applyFill="1" applyBorder="1" applyAlignment="1">
      <alignment horizontal="left"/>
    </xf>
    <xf numFmtId="0" fontId="26" fillId="0" borderId="0" xfId="0" applyFont="1" applyFill="1" applyBorder="1" applyAlignment="1">
      <alignment horizontal="right"/>
    </xf>
    <xf numFmtId="0" fontId="26" fillId="0" borderId="24" xfId="0" applyFont="1" applyFill="1" applyBorder="1" applyAlignment="1">
      <alignment horizontal="right"/>
    </xf>
    <xf numFmtId="0" fontId="2" fillId="0" borderId="0" xfId="0" applyFont="1" applyFill="1" applyAlignment="1">
      <alignment horizontal="center" vertical="center"/>
    </xf>
    <xf numFmtId="0" fontId="35" fillId="25" borderId="0" xfId="0" applyFont="1" applyFill="1" applyAlignment="1">
      <alignment horizontal="center"/>
    </xf>
    <xf numFmtId="0" fontId="26" fillId="0" borderId="0" xfId="0" applyFont="1" applyAlignment="1">
      <alignment horizontal="right" vertical="center"/>
    </xf>
    <xf numFmtId="0" fontId="26" fillId="0" borderId="0" xfId="0" applyFont="1" applyAlignment="1">
      <alignment horizontal="right"/>
    </xf>
    <xf numFmtId="0" fontId="26" fillId="0" borderId="0" xfId="0" applyFont="1" applyAlignment="1">
      <alignment horizontal="center"/>
    </xf>
    <xf numFmtId="0" fontId="26" fillId="0" borderId="24" xfId="0" applyFont="1" applyBorder="1" applyAlignment="1">
      <alignment horizontal="center"/>
    </xf>
    <xf numFmtId="0" fontId="35" fillId="0" borderId="0" xfId="0" applyFont="1" applyAlignment="1">
      <alignment horizontal="left" vertical="top"/>
    </xf>
    <xf numFmtId="0" fontId="26" fillId="0" borderId="0" xfId="0" applyFont="1" applyAlignment="1">
      <alignment horizontal="left" vertical="top"/>
    </xf>
    <xf numFmtId="0" fontId="40" fillId="0" borderId="16" xfId="0" applyFont="1" applyBorder="1" applyAlignment="1">
      <alignment horizontal="left" vertical="top"/>
    </xf>
    <xf numFmtId="0" fontId="35" fillId="0" borderId="0" xfId="0" applyFont="1" applyAlignment="1">
      <alignment horizontal="center"/>
    </xf>
    <xf numFmtId="0" fontId="26" fillId="0" borderId="0" xfId="0" applyFont="1" applyAlignment="1">
      <alignment horizontal="center" vertical="center"/>
    </xf>
    <xf numFmtId="0" fontId="35" fillId="0" borderId="0" xfId="0" applyFont="1" applyAlignment="1">
      <alignment horizontal="left"/>
    </xf>
    <xf numFmtId="0" fontId="2" fillId="0" borderId="10" xfId="0" applyFont="1" applyFill="1" applyBorder="1" applyAlignment="1">
      <alignment horizontal="center" wrapText="1"/>
    </xf>
    <xf numFmtId="0" fontId="2" fillId="0" borderId="14" xfId="0" applyFont="1" applyFill="1" applyBorder="1" applyAlignment="1">
      <alignment horizontal="center" vertical="top" wrapText="1"/>
    </xf>
    <xf numFmtId="0" fontId="2" fillId="0" borderId="11" xfId="0" applyFont="1" applyFill="1" applyBorder="1" applyAlignment="1">
      <alignment horizontal="center" vertical="top" wrapText="1"/>
    </xf>
    <xf numFmtId="0" fontId="26" fillId="0" borderId="14" xfId="0" applyFont="1" applyFill="1" applyBorder="1" applyAlignment="1">
      <alignment horizontal="left" vertical="top" wrapText="1"/>
    </xf>
    <xf numFmtId="0" fontId="26" fillId="0" borderId="11" xfId="0" applyFont="1" applyFill="1" applyBorder="1" applyAlignment="1">
      <alignment horizontal="left" vertical="top" wrapText="1"/>
    </xf>
    <xf numFmtId="0" fontId="41" fillId="0" borderId="0" xfId="0" applyFont="1" applyFill="1" applyAlignment="1">
      <alignment horizontal="left" vertical="top" wrapText="1"/>
    </xf>
    <xf numFmtId="0" fontId="26" fillId="0" borderId="10" xfId="0" applyFont="1" applyFill="1" applyBorder="1" applyAlignment="1">
      <alignment vertical="center" wrapText="1"/>
    </xf>
    <xf numFmtId="0" fontId="26" fillId="0" borderId="14" xfId="0" applyFont="1" applyBorder="1" applyAlignment="1">
      <alignment horizontal="left" vertical="center" wrapText="1"/>
    </xf>
    <xf numFmtId="0" fontId="26" fillId="0" borderId="15" xfId="0" applyFont="1" applyBorder="1" applyAlignment="1">
      <alignment horizontal="left" vertical="center" wrapText="1"/>
    </xf>
    <xf numFmtId="0" fontId="26" fillId="0" borderId="11" xfId="0" applyFont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9" fillId="0" borderId="10" xfId="0" applyFont="1" applyFill="1" applyBorder="1" applyAlignment="1" applyProtection="1">
      <alignment horizontal="center" vertical="top" wrapText="1"/>
      <protection hidden="1"/>
    </xf>
    <xf numFmtId="0" fontId="35" fillId="0" borderId="16" xfId="0" applyFont="1" applyFill="1" applyBorder="1" applyAlignment="1">
      <alignment horizontal="left" vertical="center" wrapText="1"/>
    </xf>
    <xf numFmtId="0" fontId="35" fillId="0" borderId="0" xfId="0" applyFont="1" applyFill="1" applyBorder="1" applyAlignment="1">
      <alignment horizontal="left" vertical="center" wrapText="1"/>
    </xf>
    <xf numFmtId="0" fontId="26" fillId="0" borderId="0" xfId="0" applyFont="1" applyFill="1" applyAlignment="1">
      <alignment horizontal="left" vertical="center"/>
    </xf>
    <xf numFmtId="0" fontId="0" fillId="27" borderId="10" xfId="0" applyFont="1" applyFill="1" applyBorder="1" applyAlignment="1">
      <alignment horizontal="left" vertical="center" wrapText="1"/>
    </xf>
    <xf numFmtId="0" fontId="35" fillId="0" borderId="0" xfId="0" applyFont="1" applyFill="1" applyAlignment="1">
      <alignment horizontal="left" wrapText="1"/>
    </xf>
    <xf numFmtId="49" fontId="2" fillId="0" borderId="14" xfId="0" applyNumberFormat="1" applyFont="1" applyFill="1" applyBorder="1" applyAlignment="1">
      <alignment horizontal="center" vertical="center"/>
    </xf>
    <xf numFmtId="49" fontId="2" fillId="0" borderId="11" xfId="0" applyNumberFormat="1" applyFont="1" applyFill="1" applyBorder="1" applyAlignment="1">
      <alignment horizontal="center" vertical="center"/>
    </xf>
    <xf numFmtId="0" fontId="26" fillId="0" borderId="14" xfId="0" applyFont="1" applyBorder="1" applyAlignment="1">
      <alignment horizontal="center" vertical="center" wrapText="1"/>
    </xf>
    <xf numFmtId="0" fontId="26" fillId="0" borderId="1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/>
    </xf>
    <xf numFmtId="0" fontId="25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25" borderId="0" xfId="0" applyFont="1" applyFill="1" applyAlignment="1">
      <alignment horizontal="center"/>
    </xf>
    <xf numFmtId="0" fontId="4" fillId="0" borderId="0" xfId="0" applyFont="1" applyAlignment="1">
      <alignment horizontal="left" wrapText="1"/>
    </xf>
    <xf numFmtId="0" fontId="30" fillId="0" borderId="0" xfId="0" applyFont="1" applyBorder="1" applyAlignment="1">
      <alignment horizontal="right" vertical="center" wrapText="1"/>
    </xf>
    <xf numFmtId="0" fontId="30" fillId="0" borderId="24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right"/>
    </xf>
    <xf numFmtId="0" fontId="2" fillId="0" borderId="24" xfId="0" applyFont="1" applyBorder="1" applyAlignment="1">
      <alignment horizontal="right"/>
    </xf>
    <xf numFmtId="0" fontId="4" fillId="0" borderId="0" xfId="0" applyFont="1" applyAlignment="1">
      <alignment horizontal="left" vertical="center"/>
    </xf>
    <xf numFmtId="0" fontId="2" fillId="0" borderId="0" xfId="0" applyFont="1" applyBorder="1" applyAlignment="1">
      <alignment horizontal="left" vertical="center" wrapText="1"/>
    </xf>
    <xf numFmtId="0" fontId="0" fillId="0" borderId="10" xfId="0" applyFont="1" applyBorder="1" applyAlignment="1">
      <alignment horizontal="center" vertical="center" wrapText="1"/>
    </xf>
    <xf numFmtId="0" fontId="0" fillId="0" borderId="17" xfId="0" applyFont="1" applyBorder="1" applyAlignment="1">
      <alignment horizontal="center" vertical="center" wrapText="1"/>
    </xf>
    <xf numFmtId="0" fontId="0" fillId="0" borderId="22" xfId="0" applyFont="1" applyBorder="1" applyAlignment="1">
      <alignment horizontal="center" vertical="center" wrapText="1"/>
    </xf>
    <xf numFmtId="0" fontId="0" fillId="0" borderId="18" xfId="0" applyFont="1" applyBorder="1" applyAlignment="1">
      <alignment horizontal="center" vertical="center" wrapText="1"/>
    </xf>
    <xf numFmtId="0" fontId="0" fillId="0" borderId="19" xfId="0" applyFont="1" applyBorder="1" applyAlignment="1">
      <alignment horizontal="center" vertical="center" wrapText="1"/>
    </xf>
    <xf numFmtId="0" fontId="0" fillId="0" borderId="16" xfId="0" applyFont="1" applyBorder="1" applyAlignment="1">
      <alignment horizontal="center" vertical="center" wrapText="1"/>
    </xf>
    <xf numFmtId="0" fontId="0" fillId="0" borderId="20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2" fillId="0" borderId="0" xfId="0" applyFont="1" applyAlignment="1">
      <alignment horizontal="left" vertical="center" wrapText="1"/>
    </xf>
    <xf numFmtId="0" fontId="0" fillId="0" borderId="14" xfId="0" applyFont="1" applyBorder="1" applyAlignment="1">
      <alignment horizontal="center" vertical="center" wrapText="1"/>
    </xf>
    <xf numFmtId="0" fontId="0" fillId="0" borderId="15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top" wrapText="1"/>
    </xf>
    <xf numFmtId="0" fontId="2" fillId="0" borderId="14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0" fillId="0" borderId="10" xfId="0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/>
    </xf>
    <xf numFmtId="0" fontId="1" fillId="0" borderId="15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0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3" fillId="0" borderId="10" xfId="0" applyFont="1" applyBorder="1" applyAlignment="1">
      <alignment horizontal="center" vertical="center" wrapText="1"/>
    </xf>
    <xf numFmtId="0" fontId="0" fillId="0" borderId="0" xfId="0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29" fillId="0" borderId="0" xfId="0" applyFont="1" applyAlignment="1">
      <alignment horizontal="right"/>
    </xf>
    <xf numFmtId="0" fontId="4" fillId="0" borderId="0" xfId="0" applyFont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1" fillId="0" borderId="14" xfId="0" applyFont="1" applyFill="1" applyBorder="1" applyAlignment="1">
      <alignment horizontal="left" vertical="center" wrapText="1"/>
    </xf>
    <xf numFmtId="0" fontId="1" fillId="0" borderId="15" xfId="0" applyFont="1" applyFill="1" applyBorder="1" applyAlignment="1">
      <alignment horizontal="left" vertical="center" wrapText="1"/>
    </xf>
    <xf numFmtId="0" fontId="1" fillId="0" borderId="11" xfId="0" applyFont="1" applyFill="1" applyBorder="1" applyAlignment="1">
      <alignment horizontal="left" vertical="center" wrapText="1"/>
    </xf>
    <xf numFmtId="0" fontId="1" fillId="0" borderId="14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28" fillId="0" borderId="0" xfId="0" applyFont="1" applyAlignment="1">
      <alignment horizontal="left" vertical="center"/>
    </xf>
    <xf numFmtId="0" fontId="3" fillId="0" borderId="0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textRotation="90" wrapText="1"/>
    </xf>
    <xf numFmtId="0" fontId="3" fillId="0" borderId="10" xfId="0" applyFont="1" applyFill="1" applyBorder="1" applyAlignment="1">
      <alignment horizontal="center" vertical="center" textRotation="90" wrapText="1"/>
    </xf>
    <xf numFmtId="0" fontId="4" fillId="0" borderId="0" xfId="0" applyFont="1" applyFill="1" applyAlignment="1">
      <alignment horizontal="left" vertical="center"/>
    </xf>
    <xf numFmtId="0" fontId="3" fillId="0" borderId="14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</cellXfs>
  <cellStyles count="42">
    <cellStyle name="20% — акцент1" xfId="1" builtinId="30" customBuiltin="1"/>
    <cellStyle name="20% — акцент2" xfId="2" builtinId="34" customBuiltin="1"/>
    <cellStyle name="20% — акцент3" xfId="3" builtinId="38" customBuiltin="1"/>
    <cellStyle name="20% — акцент4" xfId="4" builtinId="42" customBuiltin="1"/>
    <cellStyle name="20% — акцент5" xfId="5" builtinId="46" customBuiltin="1"/>
    <cellStyle name="20% — акцент6" xfId="6" builtinId="50" customBuiltin="1"/>
    <cellStyle name="40% — акцент1" xfId="7" builtinId="31" customBuiltin="1"/>
    <cellStyle name="40% — акцент2" xfId="8" builtinId="35" customBuiltin="1"/>
    <cellStyle name="40% — акцент3" xfId="9" builtinId="39" customBuiltin="1"/>
    <cellStyle name="40% — акцент4" xfId="10" builtinId="43" customBuiltin="1"/>
    <cellStyle name="40% — акцент5" xfId="11" builtinId="47" customBuiltin="1"/>
    <cellStyle name="40% — акцент6" xfId="12" builtinId="51" customBuiltin="1"/>
    <cellStyle name="60% — акцент1" xfId="13" builtinId="32" customBuiltin="1"/>
    <cellStyle name="60% — акцент2" xfId="14" builtinId="36" customBuiltin="1"/>
    <cellStyle name="60% — акцент3" xfId="15" builtinId="40" customBuiltin="1"/>
    <cellStyle name="60% — акцент4" xfId="16" builtinId="44" customBuiltin="1"/>
    <cellStyle name="60% — акцент5" xfId="17" builtinId="48" customBuiltin="1"/>
    <cellStyle name="60% —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14</xdr:row>
      <xdr:rowOff>558799</xdr:rowOff>
    </xdr:from>
    <xdr:to>
      <xdr:col>9</xdr:col>
      <xdr:colOff>57150</xdr:colOff>
      <xdr:row>18</xdr:row>
      <xdr:rowOff>31749</xdr:rowOff>
    </xdr:to>
    <xdr:sp macro="" textlink="">
      <xdr:nvSpPr>
        <xdr:cNvPr id="4097" name="WordArt 1"/>
        <xdr:cNvSpPr>
          <a:spLocks noChangeArrowheads="1" noChangeShapeType="1" noTextEdit="1"/>
        </xdr:cNvSpPr>
      </xdr:nvSpPr>
      <xdr:spPr bwMode="auto">
        <a:xfrm rot="-2456457">
          <a:off x="0" y="4283074"/>
          <a:ext cx="5429250" cy="1358900"/>
        </a:xfrm>
        <a:prstGeom prst="rect">
          <a:avLst/>
        </a:prstGeom>
        <a:extLst/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ru-RU" sz="32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Образец </a:t>
          </a:r>
        </a:p>
        <a:p>
          <a:pPr algn="ctr" rtl="0">
            <a:buNone/>
          </a:pPr>
          <a:r>
            <a:rPr lang="ru-RU" sz="32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(если есть возможность</a:t>
          </a:r>
        </a:p>
        <a:p>
          <a:pPr algn="ctr" rtl="0">
            <a:buNone/>
          </a:pPr>
          <a:r>
            <a:rPr lang="ru-RU" sz="32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поквартальной разбивки)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809"/>
  <sheetViews>
    <sheetView tabSelected="1" view="pageBreakPreview" topLeftCell="A710" zoomScale="70" zoomScaleNormal="40" zoomScaleSheetLayoutView="70" zoomScalePageLayoutView="49" workbookViewId="0">
      <selection activeCell="D726" sqref="D726"/>
    </sheetView>
  </sheetViews>
  <sheetFormatPr defaultColWidth="9.140625" defaultRowHeight="15"/>
  <cols>
    <col min="1" max="1" width="34.28515625" style="83" customWidth="1"/>
    <col min="2" max="2" width="19.5703125" style="83" customWidth="1"/>
    <col min="3" max="3" width="18.42578125" style="83" customWidth="1"/>
    <col min="4" max="4" width="17.42578125" style="83" customWidth="1"/>
    <col min="5" max="5" width="20" style="83" customWidth="1"/>
    <col min="6" max="6" width="18.28515625" style="83" customWidth="1"/>
    <col min="7" max="7" width="45.42578125" style="83" customWidth="1"/>
    <col min="8" max="8" width="24.85546875" style="83" customWidth="1"/>
    <col min="9" max="10" width="18.42578125" style="83" customWidth="1"/>
    <col min="11" max="11" width="17.7109375" style="83" customWidth="1"/>
    <col min="12" max="12" width="18.42578125" style="83" customWidth="1"/>
    <col min="13" max="13" width="18.28515625" style="83" customWidth="1"/>
    <col min="14" max="15" width="18.28515625" style="84" customWidth="1"/>
    <col min="16" max="17" width="14.85546875" style="85" customWidth="1"/>
    <col min="18" max="16384" width="9.140625" style="1"/>
  </cols>
  <sheetData>
    <row r="1" spans="1:17" ht="18">
      <c r="A1" s="117"/>
      <c r="B1" s="117"/>
      <c r="C1" s="117"/>
      <c r="D1" s="117"/>
      <c r="E1" s="117"/>
      <c r="F1" s="117"/>
      <c r="G1" s="117"/>
      <c r="H1" s="117"/>
      <c r="I1" s="339" t="s">
        <v>184</v>
      </c>
      <c r="J1" s="339"/>
      <c r="K1" s="339"/>
      <c r="L1" s="339"/>
      <c r="M1" s="339"/>
      <c r="N1" s="1"/>
      <c r="O1" s="1"/>
      <c r="P1" s="70"/>
      <c r="Q1" s="70"/>
    </row>
    <row r="2" spans="1:17" ht="24.6" customHeight="1">
      <c r="A2" s="340" t="s">
        <v>33</v>
      </c>
      <c r="B2" s="340"/>
      <c r="C2" s="340"/>
      <c r="D2" s="340"/>
      <c r="E2" s="340"/>
      <c r="F2" s="340"/>
      <c r="G2" s="340"/>
      <c r="H2" s="340"/>
      <c r="I2" s="340"/>
      <c r="J2" s="340"/>
      <c r="K2" s="340"/>
      <c r="L2" s="340"/>
      <c r="M2" s="340"/>
      <c r="N2" s="1"/>
      <c r="O2" s="1"/>
      <c r="P2" s="70"/>
      <c r="Q2" s="70"/>
    </row>
    <row r="3" spans="1:17" ht="18">
      <c r="A3" s="340" t="s">
        <v>302</v>
      </c>
      <c r="B3" s="340"/>
      <c r="C3" s="340"/>
      <c r="D3" s="340"/>
      <c r="E3" s="340"/>
      <c r="F3" s="340"/>
      <c r="G3" s="340"/>
      <c r="H3" s="340"/>
      <c r="I3" s="340"/>
      <c r="J3" s="340"/>
      <c r="K3" s="340"/>
      <c r="L3" s="340"/>
      <c r="M3" s="340"/>
      <c r="N3" s="1"/>
      <c r="O3" s="1"/>
      <c r="P3" s="70"/>
      <c r="Q3" s="70"/>
    </row>
    <row r="4" spans="1:17" ht="15.75">
      <c r="A4" s="71"/>
      <c r="B4" s="196"/>
      <c r="C4" s="196"/>
      <c r="D4" s="196"/>
      <c r="E4" s="196"/>
      <c r="F4" s="196"/>
      <c r="G4" s="196"/>
      <c r="H4" s="196"/>
      <c r="I4" s="196"/>
      <c r="J4" s="196"/>
      <c r="K4" s="196"/>
      <c r="L4" s="196"/>
      <c r="M4" s="196"/>
      <c r="N4" s="1"/>
      <c r="O4" s="1"/>
      <c r="P4" s="70"/>
      <c r="Q4" s="70"/>
    </row>
    <row r="5" spans="1:17" ht="20.25" customHeight="1">
      <c r="A5" s="346" t="s">
        <v>128</v>
      </c>
      <c r="B5" s="346"/>
      <c r="C5" s="346"/>
      <c r="D5" s="346"/>
      <c r="E5" s="346"/>
      <c r="F5" s="346"/>
      <c r="G5" s="346"/>
      <c r="H5" s="346"/>
      <c r="I5" s="346"/>
      <c r="J5" s="346"/>
      <c r="K5" s="190"/>
      <c r="L5" s="190"/>
      <c r="M5" s="117"/>
      <c r="N5" s="59"/>
      <c r="O5" s="341"/>
      <c r="P5" s="342"/>
      <c r="Q5" s="118" t="s">
        <v>80</v>
      </c>
    </row>
    <row r="6" spans="1:17" ht="20.25" customHeight="1">
      <c r="A6" s="119"/>
      <c r="B6" s="119"/>
      <c r="C6" s="119"/>
      <c r="D6" s="119"/>
      <c r="E6" s="119"/>
      <c r="F6" s="119"/>
      <c r="G6" s="119"/>
      <c r="H6" s="119"/>
      <c r="I6" s="119"/>
      <c r="J6" s="119"/>
      <c r="K6" s="190"/>
      <c r="L6" s="190"/>
      <c r="M6" s="117"/>
      <c r="N6" s="59"/>
      <c r="O6" s="295" t="s">
        <v>81</v>
      </c>
      <c r="P6" s="296"/>
      <c r="Q6" s="118">
        <v>506001</v>
      </c>
    </row>
    <row r="7" spans="1:17" ht="20.25" customHeight="1">
      <c r="A7" s="347" t="s">
        <v>366</v>
      </c>
      <c r="B7" s="347"/>
      <c r="C7" s="347"/>
      <c r="D7" s="347"/>
      <c r="E7" s="347"/>
      <c r="F7" s="347"/>
      <c r="G7" s="347"/>
      <c r="H7" s="347"/>
      <c r="I7" s="347"/>
      <c r="J7" s="347"/>
      <c r="K7" s="190"/>
      <c r="L7" s="190"/>
      <c r="M7" s="117"/>
      <c r="N7" s="59"/>
      <c r="O7" s="295" t="s">
        <v>185</v>
      </c>
      <c r="P7" s="296"/>
      <c r="Q7" s="120">
        <v>45292</v>
      </c>
    </row>
    <row r="8" spans="1:17" ht="20.25" customHeight="1">
      <c r="A8" s="341"/>
      <c r="B8" s="341"/>
      <c r="C8" s="341"/>
      <c r="D8" s="341"/>
      <c r="E8" s="341"/>
      <c r="F8" s="341"/>
      <c r="G8" s="341"/>
      <c r="H8" s="341"/>
      <c r="I8" s="341"/>
      <c r="J8" s="341"/>
      <c r="K8" s="190"/>
      <c r="L8" s="190"/>
      <c r="M8" s="117"/>
      <c r="N8" s="59"/>
      <c r="O8" s="295" t="s">
        <v>187</v>
      </c>
      <c r="P8" s="296"/>
      <c r="Q8" s="120">
        <v>45657</v>
      </c>
    </row>
    <row r="9" spans="1:17" ht="35.25" customHeight="1">
      <c r="A9" s="343" t="s">
        <v>192</v>
      </c>
      <c r="B9" s="344"/>
      <c r="C9" s="344"/>
      <c r="D9" s="345" t="s">
        <v>312</v>
      </c>
      <c r="E9" s="345"/>
      <c r="F9" s="345"/>
      <c r="G9" s="345"/>
      <c r="H9" s="345"/>
      <c r="I9" s="345"/>
      <c r="J9" s="345"/>
      <c r="K9" s="345"/>
      <c r="L9" s="345"/>
      <c r="M9" s="117"/>
      <c r="N9" s="59"/>
      <c r="O9" s="59"/>
      <c r="P9" s="59"/>
      <c r="Q9" s="118"/>
    </row>
    <row r="10" spans="1:17" ht="23.45" customHeight="1">
      <c r="A10" s="348" t="s">
        <v>188</v>
      </c>
      <c r="B10" s="348"/>
      <c r="C10" s="348"/>
      <c r="D10" s="294" t="s">
        <v>241</v>
      </c>
      <c r="E10" s="294"/>
      <c r="F10" s="294"/>
      <c r="G10" s="294"/>
      <c r="H10" s="294"/>
      <c r="I10" s="294"/>
      <c r="J10" s="294"/>
      <c r="K10" s="294"/>
      <c r="L10" s="294"/>
      <c r="M10" s="117"/>
      <c r="N10" s="59"/>
      <c r="O10" s="295" t="s">
        <v>186</v>
      </c>
      <c r="P10" s="296"/>
      <c r="Q10" s="118">
        <v>47</v>
      </c>
    </row>
    <row r="11" spans="1:17" ht="23.45" customHeight="1">
      <c r="A11" s="201"/>
      <c r="B11" s="202"/>
      <c r="C11" s="202"/>
      <c r="D11" s="294" t="s">
        <v>242</v>
      </c>
      <c r="E11" s="294"/>
      <c r="F11" s="294"/>
      <c r="G11" s="294"/>
      <c r="H11" s="294"/>
      <c r="I11" s="294"/>
      <c r="J11" s="294"/>
      <c r="K11" s="294"/>
      <c r="L11" s="294"/>
      <c r="M11" s="117"/>
      <c r="N11" s="59"/>
      <c r="O11" s="295" t="s">
        <v>186</v>
      </c>
      <c r="P11" s="296"/>
      <c r="Q11" s="203" t="s">
        <v>243</v>
      </c>
    </row>
    <row r="12" spans="1:17" ht="23.45" customHeight="1">
      <c r="A12" s="201"/>
      <c r="B12" s="202"/>
      <c r="C12" s="202"/>
      <c r="D12" s="294" t="s">
        <v>269</v>
      </c>
      <c r="E12" s="294"/>
      <c r="F12" s="294"/>
      <c r="G12" s="294"/>
      <c r="H12" s="294"/>
      <c r="I12" s="294"/>
      <c r="J12" s="294"/>
      <c r="K12" s="294"/>
      <c r="L12" s="294"/>
      <c r="M12" s="117"/>
      <c r="N12" s="59"/>
      <c r="O12" s="295" t="s">
        <v>186</v>
      </c>
      <c r="P12" s="296"/>
      <c r="Q12" s="203" t="s">
        <v>270</v>
      </c>
    </row>
    <row r="13" spans="1:17" ht="23.45" customHeight="1">
      <c r="A13" s="59"/>
      <c r="B13" s="59"/>
      <c r="C13" s="59"/>
      <c r="D13" s="294" t="s">
        <v>244</v>
      </c>
      <c r="E13" s="294"/>
      <c r="F13" s="294"/>
      <c r="G13" s="294"/>
      <c r="H13" s="294"/>
      <c r="I13" s="294"/>
      <c r="J13" s="294"/>
      <c r="K13" s="294"/>
      <c r="L13" s="294"/>
      <c r="M13" s="117"/>
      <c r="N13" s="59"/>
      <c r="O13" s="295" t="s">
        <v>82</v>
      </c>
      <c r="P13" s="296"/>
      <c r="Q13" s="204">
        <v>90</v>
      </c>
    </row>
    <row r="14" spans="1:17" ht="23.45" customHeight="1">
      <c r="A14" s="205" t="s">
        <v>190</v>
      </c>
      <c r="B14" s="191"/>
      <c r="C14" s="191"/>
      <c r="D14" s="294" t="s">
        <v>191</v>
      </c>
      <c r="E14" s="294"/>
      <c r="F14" s="294"/>
      <c r="G14" s="294"/>
      <c r="H14" s="294"/>
      <c r="I14" s="294"/>
      <c r="J14" s="294"/>
      <c r="K14" s="294"/>
      <c r="L14" s="294"/>
      <c r="M14" s="117"/>
      <c r="N14" s="59"/>
      <c r="O14" s="295" t="s">
        <v>82</v>
      </c>
      <c r="P14" s="296"/>
      <c r="Q14" s="204" t="s">
        <v>189</v>
      </c>
    </row>
    <row r="15" spans="1:17" ht="23.45" customHeight="1">
      <c r="A15" s="206"/>
      <c r="B15" s="206"/>
      <c r="C15" s="206"/>
      <c r="D15" s="294" t="s">
        <v>232</v>
      </c>
      <c r="E15" s="294"/>
      <c r="F15" s="294"/>
      <c r="G15" s="294"/>
      <c r="H15" s="294"/>
      <c r="I15" s="294"/>
      <c r="J15" s="294"/>
      <c r="K15" s="294"/>
      <c r="L15" s="294"/>
      <c r="M15" s="206"/>
      <c r="N15" s="59"/>
      <c r="O15" s="295" t="s">
        <v>82</v>
      </c>
      <c r="P15" s="296"/>
      <c r="Q15" s="207" t="s">
        <v>233</v>
      </c>
    </row>
    <row r="16" spans="1:17" ht="23.45" customHeight="1">
      <c r="A16" s="206"/>
      <c r="B16" s="206"/>
      <c r="C16" s="206"/>
      <c r="D16" s="294" t="s">
        <v>322</v>
      </c>
      <c r="E16" s="294"/>
      <c r="F16" s="294"/>
      <c r="G16" s="294"/>
      <c r="H16" s="294"/>
      <c r="I16" s="294"/>
      <c r="J16" s="294"/>
      <c r="K16" s="294"/>
      <c r="L16" s="294"/>
      <c r="M16" s="206"/>
      <c r="N16" s="59"/>
      <c r="O16" s="295" t="s">
        <v>82</v>
      </c>
      <c r="P16" s="296"/>
      <c r="Q16" s="207" t="s">
        <v>323</v>
      </c>
    </row>
    <row r="17" spans="1:47" ht="23.45" customHeight="1">
      <c r="A17" s="206"/>
      <c r="B17" s="206"/>
      <c r="C17" s="206"/>
      <c r="D17" s="294" t="s">
        <v>245</v>
      </c>
      <c r="E17" s="294"/>
      <c r="F17" s="294"/>
      <c r="G17" s="294"/>
      <c r="H17" s="294"/>
      <c r="I17" s="294"/>
      <c r="J17" s="294"/>
      <c r="K17" s="294"/>
      <c r="L17" s="294"/>
      <c r="M17" s="117"/>
      <c r="N17" s="59"/>
      <c r="O17" s="295" t="s">
        <v>82</v>
      </c>
      <c r="P17" s="296"/>
      <c r="Q17" s="207" t="s">
        <v>246</v>
      </c>
    </row>
    <row r="18" spans="1:47" ht="23.45" customHeight="1">
      <c r="A18" s="206"/>
      <c r="B18" s="206"/>
      <c r="C18" s="206"/>
      <c r="D18" s="294" t="s">
        <v>247</v>
      </c>
      <c r="E18" s="294"/>
      <c r="F18" s="294"/>
      <c r="G18" s="294"/>
      <c r="H18" s="294"/>
      <c r="I18" s="294"/>
      <c r="J18" s="294"/>
      <c r="K18" s="294"/>
      <c r="L18" s="294"/>
      <c r="M18" s="117"/>
      <c r="N18" s="59"/>
      <c r="O18" s="295" t="s">
        <v>82</v>
      </c>
      <c r="P18" s="296"/>
      <c r="Q18" s="207" t="s">
        <v>248</v>
      </c>
    </row>
    <row r="19" spans="1:47" ht="23.45" customHeight="1">
      <c r="A19" s="208"/>
      <c r="B19" s="209"/>
      <c r="C19" s="209"/>
      <c r="D19" s="334" t="s">
        <v>271</v>
      </c>
      <c r="E19" s="334"/>
      <c r="F19" s="334"/>
      <c r="G19" s="334"/>
      <c r="H19" s="334"/>
      <c r="I19" s="334"/>
      <c r="J19" s="334"/>
      <c r="K19" s="334"/>
      <c r="L19" s="334"/>
      <c r="M19" s="94"/>
      <c r="N19" s="98"/>
      <c r="O19" s="335" t="s">
        <v>82</v>
      </c>
      <c r="P19" s="336"/>
      <c r="Q19" s="210" t="s">
        <v>272</v>
      </c>
    </row>
    <row r="20" spans="1:47" ht="18">
      <c r="A20" s="59"/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129"/>
      <c r="O20" s="130"/>
      <c r="P20" s="131"/>
      <c r="Q20" s="131"/>
    </row>
    <row r="21" spans="1:47" ht="18">
      <c r="A21" s="338" t="s">
        <v>104</v>
      </c>
      <c r="B21" s="338"/>
      <c r="C21" s="338"/>
      <c r="D21" s="338"/>
      <c r="E21" s="338"/>
      <c r="F21" s="338"/>
      <c r="G21" s="338"/>
      <c r="H21" s="338"/>
      <c r="I21" s="338"/>
      <c r="J21" s="338"/>
      <c r="K21" s="338"/>
      <c r="L21" s="338"/>
      <c r="M21" s="338"/>
      <c r="N21" s="338"/>
      <c r="O21" s="338"/>
      <c r="P21" s="338"/>
      <c r="Q21" s="338"/>
    </row>
    <row r="22" spans="1:47" ht="18">
      <c r="A22" s="59"/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129"/>
      <c r="O22" s="130"/>
      <c r="P22" s="131"/>
      <c r="Q22" s="131"/>
    </row>
    <row r="23" spans="1:47" ht="18">
      <c r="A23" s="259" t="s">
        <v>133</v>
      </c>
      <c r="B23" s="259"/>
      <c r="C23" s="259"/>
      <c r="D23" s="259"/>
      <c r="E23" s="259"/>
      <c r="F23" s="259"/>
      <c r="G23" s="259"/>
      <c r="H23" s="259"/>
      <c r="I23" s="259"/>
      <c r="J23" s="259"/>
      <c r="K23" s="259"/>
      <c r="L23" s="259"/>
      <c r="M23" s="259"/>
      <c r="N23" s="259"/>
      <c r="O23" s="259"/>
      <c r="P23" s="259"/>
      <c r="Q23" s="259"/>
    </row>
    <row r="24" spans="1:47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73"/>
      <c r="O24" s="74"/>
      <c r="P24" s="70"/>
      <c r="Q24" s="70"/>
    </row>
    <row r="25" spans="1:47" s="96" customFormat="1" ht="36.75" customHeight="1">
      <c r="A25" s="314" t="s">
        <v>313</v>
      </c>
      <c r="B25" s="314"/>
      <c r="C25" s="314"/>
      <c r="D25" s="314"/>
      <c r="E25" s="314"/>
      <c r="F25" s="314"/>
      <c r="G25" s="314"/>
      <c r="H25" s="314"/>
      <c r="I25" s="314"/>
      <c r="J25" s="314"/>
      <c r="K25" s="94"/>
      <c r="L25" s="94"/>
      <c r="M25" s="95"/>
      <c r="N25" s="312" t="s">
        <v>193</v>
      </c>
      <c r="O25" s="313"/>
      <c r="P25" s="308" t="s">
        <v>287</v>
      </c>
      <c r="Q25" s="309"/>
      <c r="S25" s="97"/>
      <c r="T25" s="97"/>
      <c r="U25" s="97"/>
      <c r="V25" s="97"/>
      <c r="W25" s="97"/>
      <c r="X25" s="97"/>
      <c r="Y25" s="97"/>
      <c r="Z25" s="97"/>
      <c r="AA25" s="97"/>
      <c r="AB25" s="97"/>
      <c r="AC25" s="97"/>
      <c r="AD25" s="97"/>
      <c r="AE25" s="97"/>
      <c r="AF25" s="97"/>
      <c r="AG25" s="97"/>
      <c r="AH25" s="97"/>
      <c r="AI25" s="97"/>
      <c r="AJ25" s="97"/>
      <c r="AK25" s="97"/>
      <c r="AL25" s="97"/>
      <c r="AM25" s="97"/>
      <c r="AN25" s="97"/>
      <c r="AO25" s="97"/>
      <c r="AP25" s="97"/>
      <c r="AQ25" s="97"/>
      <c r="AR25" s="97"/>
      <c r="AS25" s="97"/>
      <c r="AT25" s="97"/>
      <c r="AU25" s="97"/>
    </row>
    <row r="26" spans="1:47" s="96" customFormat="1" ht="20.25">
      <c r="A26" s="140"/>
      <c r="B26" s="140"/>
      <c r="C26" s="140"/>
      <c r="D26" s="140"/>
      <c r="E26" s="140"/>
      <c r="F26" s="140"/>
      <c r="G26" s="140"/>
      <c r="H26" s="140"/>
      <c r="I26" s="140"/>
      <c r="J26" s="140"/>
      <c r="K26" s="98"/>
      <c r="L26" s="98"/>
      <c r="M26" s="98"/>
      <c r="N26" s="99"/>
      <c r="O26" s="100"/>
      <c r="P26" s="101"/>
      <c r="Q26" s="101"/>
      <c r="S26" s="97"/>
      <c r="T26" s="97"/>
      <c r="U26" s="97"/>
      <c r="V26" s="97"/>
      <c r="W26" s="97"/>
      <c r="X26" s="97"/>
      <c r="Y26" s="97"/>
      <c r="Z26" s="97"/>
      <c r="AA26" s="97"/>
      <c r="AB26" s="97"/>
      <c r="AC26" s="97"/>
      <c r="AD26" s="97"/>
      <c r="AE26" s="97"/>
      <c r="AF26" s="97"/>
      <c r="AG26" s="97"/>
      <c r="AH26" s="97"/>
      <c r="AI26" s="97"/>
      <c r="AJ26" s="97"/>
      <c r="AK26" s="97"/>
      <c r="AL26" s="97"/>
      <c r="AM26" s="97"/>
      <c r="AN26" s="97"/>
      <c r="AO26" s="97"/>
      <c r="AP26" s="97"/>
      <c r="AQ26" s="97"/>
      <c r="AR26" s="97"/>
      <c r="AS26" s="97"/>
      <c r="AT26" s="97"/>
      <c r="AU26" s="97"/>
    </row>
    <row r="27" spans="1:47" s="96" customFormat="1" ht="20.25">
      <c r="A27" s="141" t="s">
        <v>314</v>
      </c>
      <c r="B27" s="140"/>
      <c r="C27" s="140"/>
      <c r="D27" s="140"/>
      <c r="E27" s="140"/>
      <c r="F27" s="140"/>
      <c r="G27" s="140"/>
      <c r="H27" s="140"/>
      <c r="I27" s="140"/>
      <c r="J27" s="140"/>
      <c r="K27" s="98"/>
      <c r="L27" s="98"/>
      <c r="M27" s="98"/>
      <c r="N27" s="99"/>
      <c r="O27" s="100"/>
      <c r="P27" s="101"/>
      <c r="Q27" s="101"/>
      <c r="S27" s="97"/>
      <c r="T27" s="97"/>
      <c r="U27" s="97"/>
      <c r="V27" s="97"/>
      <c r="W27" s="97"/>
      <c r="X27" s="97"/>
      <c r="Y27" s="97"/>
      <c r="Z27" s="97"/>
      <c r="AA27" s="97"/>
      <c r="AB27" s="97"/>
      <c r="AC27" s="97"/>
      <c r="AD27" s="97"/>
      <c r="AE27" s="97"/>
      <c r="AF27" s="97"/>
      <c r="AG27" s="97"/>
      <c r="AH27" s="97"/>
      <c r="AI27" s="97"/>
      <c r="AJ27" s="97"/>
      <c r="AK27" s="97"/>
      <c r="AL27" s="97"/>
      <c r="AM27" s="97"/>
      <c r="AN27" s="97"/>
      <c r="AO27" s="97"/>
      <c r="AP27" s="97"/>
      <c r="AQ27" s="97"/>
      <c r="AR27" s="97"/>
      <c r="AS27" s="97"/>
      <c r="AT27" s="97"/>
      <c r="AU27" s="97"/>
    </row>
    <row r="28" spans="1:47" s="96" customFormat="1" ht="20.25">
      <c r="A28" s="140"/>
      <c r="B28" s="140"/>
      <c r="C28" s="140"/>
      <c r="D28" s="140"/>
      <c r="E28" s="140"/>
      <c r="F28" s="140"/>
      <c r="G28" s="140"/>
      <c r="H28" s="140"/>
      <c r="I28" s="140"/>
      <c r="J28" s="140"/>
      <c r="K28" s="98"/>
      <c r="L28" s="98"/>
      <c r="M28" s="98"/>
      <c r="N28" s="99"/>
      <c r="O28" s="100"/>
      <c r="P28" s="101"/>
      <c r="Q28" s="101"/>
      <c r="S28" s="97"/>
      <c r="T28" s="97"/>
      <c r="U28" s="97"/>
      <c r="V28" s="97"/>
      <c r="W28" s="97"/>
      <c r="X28" s="97"/>
      <c r="Y28" s="97"/>
      <c r="Z28" s="97"/>
      <c r="AA28" s="97"/>
      <c r="AB28" s="97"/>
      <c r="AC28" s="97"/>
      <c r="AD28" s="97"/>
      <c r="AE28" s="97"/>
      <c r="AF28" s="97"/>
      <c r="AG28" s="97"/>
      <c r="AH28" s="97"/>
      <c r="AI28" s="97"/>
      <c r="AJ28" s="97"/>
      <c r="AK28" s="97"/>
      <c r="AL28" s="97"/>
      <c r="AM28" s="97"/>
      <c r="AN28" s="97"/>
      <c r="AO28" s="97"/>
      <c r="AP28" s="97"/>
      <c r="AQ28" s="97"/>
      <c r="AR28" s="97"/>
      <c r="AS28" s="97"/>
      <c r="AT28" s="97"/>
      <c r="AU28" s="97"/>
    </row>
    <row r="29" spans="1:47" s="96" customFormat="1" ht="20.25">
      <c r="A29" s="287" t="s">
        <v>194</v>
      </c>
      <c r="B29" s="287"/>
      <c r="C29" s="287"/>
      <c r="D29" s="287"/>
      <c r="E29" s="287"/>
      <c r="F29" s="287"/>
      <c r="G29" s="287"/>
      <c r="H29" s="287"/>
      <c r="I29" s="287"/>
      <c r="J29" s="142"/>
      <c r="K29" s="94"/>
      <c r="L29" s="94"/>
      <c r="M29" s="94"/>
      <c r="N29" s="98"/>
      <c r="O29" s="98"/>
      <c r="P29" s="101"/>
      <c r="Q29" s="101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F29" s="97"/>
      <c r="AG29" s="97"/>
      <c r="AH29" s="97"/>
      <c r="AI29" s="97"/>
      <c r="AJ29" s="97"/>
      <c r="AK29" s="97"/>
      <c r="AL29" s="97"/>
      <c r="AM29" s="97"/>
      <c r="AN29" s="97"/>
      <c r="AO29" s="97"/>
      <c r="AP29" s="97"/>
      <c r="AQ29" s="97"/>
      <c r="AR29" s="97"/>
      <c r="AS29" s="97"/>
      <c r="AT29" s="97"/>
      <c r="AU29" s="97"/>
    </row>
    <row r="30" spans="1:47" s="96" customFormat="1" ht="18">
      <c r="A30" s="134"/>
      <c r="B30" s="134"/>
      <c r="C30" s="134"/>
      <c r="D30" s="134"/>
      <c r="E30" s="134"/>
      <c r="F30" s="134"/>
      <c r="G30" s="134"/>
      <c r="H30" s="134"/>
      <c r="I30" s="134"/>
      <c r="J30" s="94"/>
      <c r="K30" s="94"/>
      <c r="L30" s="94"/>
      <c r="M30" s="94"/>
      <c r="N30" s="98"/>
      <c r="O30" s="98"/>
      <c r="P30" s="101"/>
      <c r="Q30" s="101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97"/>
      <c r="AQ30" s="97"/>
      <c r="AR30" s="97"/>
      <c r="AS30" s="97"/>
      <c r="AT30" s="97"/>
      <c r="AU30" s="97"/>
    </row>
    <row r="31" spans="1:47" s="96" customFormat="1" ht="20.25" customHeight="1">
      <c r="A31" s="264" t="s">
        <v>126</v>
      </c>
      <c r="B31" s="264"/>
      <c r="C31" s="264"/>
      <c r="D31" s="264"/>
      <c r="E31" s="264"/>
      <c r="F31" s="264"/>
      <c r="G31" s="264"/>
      <c r="H31" s="264"/>
      <c r="I31" s="264"/>
      <c r="J31" s="264"/>
      <c r="K31" s="264"/>
      <c r="L31" s="264"/>
      <c r="M31" s="264"/>
      <c r="N31" s="98"/>
      <c r="O31" s="98"/>
      <c r="P31" s="101"/>
      <c r="Q31" s="101"/>
      <c r="S31" s="97"/>
      <c r="T31" s="97"/>
      <c r="U31" s="97"/>
      <c r="V31" s="97"/>
      <c r="W31" s="97"/>
      <c r="X31" s="97"/>
      <c r="Y31" s="97"/>
      <c r="Z31" s="97"/>
      <c r="AA31" s="97"/>
      <c r="AB31" s="97"/>
      <c r="AC31" s="97"/>
      <c r="AD31" s="97"/>
      <c r="AE31" s="97"/>
      <c r="AF31" s="97"/>
      <c r="AG31" s="97"/>
      <c r="AH31" s="97"/>
      <c r="AI31" s="97"/>
      <c r="AJ31" s="97"/>
      <c r="AK31" s="97"/>
      <c r="AL31" s="97"/>
      <c r="AM31" s="97"/>
      <c r="AN31" s="97"/>
      <c r="AO31" s="97"/>
      <c r="AP31" s="97"/>
      <c r="AQ31" s="97"/>
      <c r="AR31" s="97"/>
      <c r="AS31" s="97"/>
      <c r="AT31" s="97"/>
      <c r="AU31" s="97"/>
    </row>
    <row r="32" spans="1:47" s="97" customFormat="1" ht="83.45" customHeight="1">
      <c r="A32" s="270" t="s">
        <v>298</v>
      </c>
      <c r="B32" s="270" t="s">
        <v>84</v>
      </c>
      <c r="C32" s="270"/>
      <c r="D32" s="270"/>
      <c r="E32" s="270" t="s">
        <v>85</v>
      </c>
      <c r="F32" s="270"/>
      <c r="G32" s="270" t="s">
        <v>86</v>
      </c>
      <c r="H32" s="270"/>
      <c r="I32" s="270"/>
      <c r="J32" s="270"/>
      <c r="K32" s="270"/>
      <c r="L32" s="270"/>
      <c r="M32" s="270" t="s">
        <v>92</v>
      </c>
      <c r="N32" s="270"/>
      <c r="O32" s="270"/>
      <c r="P32" s="349" t="s">
        <v>195</v>
      </c>
      <c r="Q32" s="349"/>
    </row>
    <row r="33" spans="1:47" s="97" customFormat="1" ht="23.25" customHeight="1">
      <c r="A33" s="270"/>
      <c r="B33" s="270" t="s">
        <v>91</v>
      </c>
      <c r="C33" s="270" t="s">
        <v>91</v>
      </c>
      <c r="D33" s="270" t="s">
        <v>91</v>
      </c>
      <c r="E33" s="270" t="s">
        <v>91</v>
      </c>
      <c r="F33" s="270" t="s">
        <v>91</v>
      </c>
      <c r="G33" s="270" t="s">
        <v>87</v>
      </c>
      <c r="H33" s="270"/>
      <c r="I33" s="270"/>
      <c r="J33" s="270"/>
      <c r="K33" s="270" t="s">
        <v>202</v>
      </c>
      <c r="L33" s="270"/>
      <c r="M33" s="270" t="s">
        <v>362</v>
      </c>
      <c r="N33" s="270" t="s">
        <v>363</v>
      </c>
      <c r="O33" s="270" t="s">
        <v>364</v>
      </c>
      <c r="P33" s="257" t="s">
        <v>196</v>
      </c>
      <c r="Q33" s="257" t="s">
        <v>197</v>
      </c>
    </row>
    <row r="34" spans="1:47" s="97" customFormat="1" ht="41.25" customHeight="1">
      <c r="A34" s="270"/>
      <c r="B34" s="270"/>
      <c r="C34" s="270"/>
      <c r="D34" s="270"/>
      <c r="E34" s="270"/>
      <c r="F34" s="270"/>
      <c r="G34" s="270"/>
      <c r="H34" s="270"/>
      <c r="I34" s="270"/>
      <c r="J34" s="270"/>
      <c r="K34" s="182" t="s">
        <v>88</v>
      </c>
      <c r="L34" s="182" t="s">
        <v>203</v>
      </c>
      <c r="M34" s="270"/>
      <c r="N34" s="270"/>
      <c r="O34" s="270"/>
      <c r="P34" s="257"/>
      <c r="Q34" s="257"/>
    </row>
    <row r="35" spans="1:47" s="97" customFormat="1" ht="21.75" customHeight="1">
      <c r="A35" s="182">
        <v>1</v>
      </c>
      <c r="B35" s="182">
        <v>2</v>
      </c>
      <c r="C35" s="182">
        <v>3</v>
      </c>
      <c r="D35" s="182">
        <v>4</v>
      </c>
      <c r="E35" s="182">
        <v>5</v>
      </c>
      <c r="F35" s="182">
        <v>6</v>
      </c>
      <c r="G35" s="270">
        <v>7</v>
      </c>
      <c r="H35" s="270"/>
      <c r="I35" s="270"/>
      <c r="J35" s="270"/>
      <c r="K35" s="182">
        <v>8</v>
      </c>
      <c r="L35" s="182">
        <v>9</v>
      </c>
      <c r="M35" s="182">
        <v>10</v>
      </c>
      <c r="N35" s="182">
        <v>11</v>
      </c>
      <c r="O35" s="182">
        <v>12</v>
      </c>
      <c r="P35" s="182">
        <v>13</v>
      </c>
      <c r="Q35" s="182">
        <v>14</v>
      </c>
    </row>
    <row r="36" spans="1:47" s="97" customFormat="1" ht="46.9" customHeight="1">
      <c r="A36" s="69" t="s">
        <v>303</v>
      </c>
      <c r="B36" s="189" t="s">
        <v>131</v>
      </c>
      <c r="C36" s="189"/>
      <c r="D36" s="189"/>
      <c r="E36" s="189" t="s">
        <v>122</v>
      </c>
      <c r="F36" s="176"/>
      <c r="G36" s="260"/>
      <c r="H36" s="260"/>
      <c r="I36" s="260"/>
      <c r="J36" s="260"/>
      <c r="K36" s="176"/>
      <c r="L36" s="177"/>
      <c r="M36" s="176"/>
      <c r="N36" s="176"/>
      <c r="O36" s="176"/>
      <c r="P36" s="176">
        <v>5</v>
      </c>
      <c r="Q36" s="102">
        <f>M36*P36/100</f>
        <v>0</v>
      </c>
    </row>
    <row r="37" spans="1:47" s="97" customFormat="1" ht="34.5" customHeight="1">
      <c r="A37" s="264" t="s">
        <v>198</v>
      </c>
      <c r="B37" s="264"/>
      <c r="C37" s="264"/>
      <c r="D37" s="264"/>
      <c r="E37" s="264"/>
      <c r="F37" s="264"/>
      <c r="G37" s="264"/>
      <c r="H37" s="264"/>
      <c r="I37" s="264"/>
      <c r="J37" s="264"/>
      <c r="K37" s="264"/>
      <c r="L37" s="264"/>
      <c r="M37" s="264"/>
      <c r="N37" s="264"/>
      <c r="O37" s="264"/>
      <c r="P37" s="104"/>
      <c r="Q37" s="104"/>
    </row>
    <row r="38" spans="1:47" s="96" customFormat="1" ht="16.5" customHeight="1">
      <c r="A38" s="181"/>
      <c r="B38" s="186"/>
      <c r="C38" s="109"/>
      <c r="D38" s="109"/>
      <c r="E38" s="109"/>
      <c r="F38" s="109"/>
      <c r="G38" s="109"/>
      <c r="H38" s="110"/>
      <c r="I38" s="110"/>
      <c r="J38" s="110"/>
      <c r="K38" s="110"/>
      <c r="L38" s="110"/>
      <c r="M38" s="186"/>
      <c r="N38" s="98"/>
      <c r="O38" s="98"/>
      <c r="P38" s="101"/>
      <c r="Q38" s="101"/>
      <c r="S38" s="97"/>
      <c r="T38" s="97"/>
      <c r="U38" s="97"/>
      <c r="V38" s="97"/>
      <c r="W38" s="97"/>
      <c r="X38" s="97"/>
      <c r="Y38" s="97"/>
      <c r="Z38" s="97"/>
      <c r="AA38" s="97"/>
      <c r="AB38" s="97"/>
      <c r="AC38" s="97"/>
      <c r="AD38" s="97"/>
      <c r="AE38" s="97"/>
      <c r="AF38" s="97"/>
      <c r="AG38" s="97"/>
      <c r="AH38" s="97"/>
      <c r="AI38" s="97"/>
      <c r="AJ38" s="97"/>
      <c r="AK38" s="97"/>
      <c r="AL38" s="97"/>
      <c r="AM38" s="97"/>
      <c r="AN38" s="97"/>
      <c r="AO38" s="97"/>
      <c r="AP38" s="97"/>
      <c r="AQ38" s="97"/>
      <c r="AR38" s="97"/>
      <c r="AS38" s="97"/>
      <c r="AT38" s="97"/>
      <c r="AU38" s="97"/>
    </row>
    <row r="39" spans="1:47" s="96" customFormat="1" ht="21" customHeight="1">
      <c r="A39" s="286" t="s">
        <v>127</v>
      </c>
      <c r="B39" s="286"/>
      <c r="C39" s="286"/>
      <c r="D39" s="286"/>
      <c r="E39" s="286"/>
      <c r="F39" s="286"/>
      <c r="G39" s="286"/>
      <c r="H39" s="286"/>
      <c r="I39" s="286"/>
      <c r="J39" s="286"/>
      <c r="K39" s="286"/>
      <c r="L39" s="286"/>
      <c r="M39" s="94"/>
      <c r="N39" s="98"/>
      <c r="O39" s="98"/>
      <c r="P39" s="101"/>
      <c r="Q39" s="101"/>
      <c r="S39" s="97"/>
      <c r="T39" s="97"/>
      <c r="U39" s="97"/>
      <c r="V39" s="97"/>
      <c r="W39" s="97"/>
      <c r="X39" s="97"/>
      <c r="Y39" s="97"/>
      <c r="Z39" s="97"/>
      <c r="AA39" s="97"/>
      <c r="AB39" s="97"/>
      <c r="AC39" s="97"/>
      <c r="AD39" s="97"/>
      <c r="AE39" s="97"/>
      <c r="AF39" s="97"/>
      <c r="AG39" s="97"/>
      <c r="AH39" s="97"/>
      <c r="AI39" s="97"/>
      <c r="AJ39" s="97"/>
      <c r="AK39" s="97"/>
      <c r="AL39" s="97"/>
      <c r="AM39" s="97"/>
      <c r="AN39" s="97"/>
      <c r="AO39" s="97"/>
      <c r="AP39" s="97"/>
      <c r="AQ39" s="97"/>
      <c r="AR39" s="97"/>
      <c r="AS39" s="97"/>
      <c r="AT39" s="97"/>
      <c r="AU39" s="97"/>
    </row>
    <row r="40" spans="1:47" s="53" customFormat="1" ht="84" customHeight="1">
      <c r="A40" s="270" t="s">
        <v>298</v>
      </c>
      <c r="B40" s="270" t="s">
        <v>84</v>
      </c>
      <c r="C40" s="270"/>
      <c r="D40" s="270"/>
      <c r="E40" s="270" t="s">
        <v>85</v>
      </c>
      <c r="F40" s="270"/>
      <c r="G40" s="270" t="s">
        <v>93</v>
      </c>
      <c r="H40" s="270"/>
      <c r="I40" s="270"/>
      <c r="J40" s="270" t="s">
        <v>94</v>
      </c>
      <c r="K40" s="270"/>
      <c r="L40" s="270"/>
      <c r="M40" s="270" t="s">
        <v>95</v>
      </c>
      <c r="N40" s="270"/>
      <c r="O40" s="270"/>
      <c r="P40" s="251" t="s">
        <v>201</v>
      </c>
      <c r="Q40" s="253"/>
      <c r="S40" s="60"/>
      <c r="T40" s="60"/>
      <c r="U40" s="60"/>
      <c r="V40" s="60"/>
      <c r="W40" s="60"/>
      <c r="X40" s="60"/>
      <c r="Y40" s="60"/>
      <c r="Z40" s="60"/>
      <c r="AA40" s="60"/>
      <c r="AB40" s="60"/>
      <c r="AC40" s="60"/>
      <c r="AD40" s="60"/>
      <c r="AE40" s="60"/>
      <c r="AF40" s="60"/>
      <c r="AG40" s="60"/>
      <c r="AH40" s="60"/>
      <c r="AI40" s="60"/>
      <c r="AJ40" s="60"/>
      <c r="AK40" s="60"/>
      <c r="AL40" s="60"/>
      <c r="AM40" s="60"/>
      <c r="AN40" s="60"/>
      <c r="AO40" s="60"/>
      <c r="AP40" s="60"/>
      <c r="AQ40" s="60"/>
      <c r="AR40" s="60"/>
      <c r="AS40" s="60"/>
      <c r="AT40" s="60"/>
      <c r="AU40" s="60"/>
    </row>
    <row r="41" spans="1:47" s="53" customFormat="1" ht="21" customHeight="1">
      <c r="A41" s="270"/>
      <c r="B41" s="270" t="s">
        <v>91</v>
      </c>
      <c r="C41" s="270" t="s">
        <v>91</v>
      </c>
      <c r="D41" s="270" t="s">
        <v>91</v>
      </c>
      <c r="E41" s="270" t="s">
        <v>91</v>
      </c>
      <c r="F41" s="270" t="s">
        <v>91</v>
      </c>
      <c r="G41" s="270" t="s">
        <v>87</v>
      </c>
      <c r="H41" s="270" t="s">
        <v>202</v>
      </c>
      <c r="I41" s="270"/>
      <c r="J41" s="270" t="s">
        <v>362</v>
      </c>
      <c r="K41" s="270" t="s">
        <v>363</v>
      </c>
      <c r="L41" s="270" t="s">
        <v>364</v>
      </c>
      <c r="M41" s="270" t="s">
        <v>362</v>
      </c>
      <c r="N41" s="270" t="s">
        <v>363</v>
      </c>
      <c r="O41" s="270" t="s">
        <v>364</v>
      </c>
      <c r="P41" s="303" t="s">
        <v>196</v>
      </c>
      <c r="Q41" s="303" t="s">
        <v>197</v>
      </c>
      <c r="S41" s="60"/>
      <c r="T41" s="60"/>
      <c r="U41" s="60"/>
      <c r="V41" s="60"/>
      <c r="W41" s="60"/>
      <c r="X41" s="60"/>
      <c r="Y41" s="60"/>
      <c r="Z41" s="60"/>
      <c r="AA41" s="60"/>
      <c r="AB41" s="60"/>
      <c r="AC41" s="60"/>
      <c r="AD41" s="60"/>
      <c r="AE41" s="60"/>
      <c r="AF41" s="60"/>
      <c r="AG41" s="60"/>
      <c r="AH41" s="60"/>
      <c r="AI41" s="60"/>
      <c r="AJ41" s="60"/>
      <c r="AK41" s="60"/>
      <c r="AL41" s="60"/>
      <c r="AM41" s="60"/>
      <c r="AN41" s="60"/>
      <c r="AO41" s="60"/>
      <c r="AP41" s="60"/>
      <c r="AQ41" s="60"/>
      <c r="AR41" s="60"/>
      <c r="AS41" s="60"/>
      <c r="AT41" s="60"/>
      <c r="AU41" s="60"/>
    </row>
    <row r="42" spans="1:47" s="53" customFormat="1" ht="54" customHeight="1">
      <c r="A42" s="270"/>
      <c r="B42" s="270"/>
      <c r="C42" s="270"/>
      <c r="D42" s="270"/>
      <c r="E42" s="270"/>
      <c r="F42" s="270"/>
      <c r="G42" s="270"/>
      <c r="H42" s="182" t="s">
        <v>88</v>
      </c>
      <c r="I42" s="182" t="s">
        <v>203</v>
      </c>
      <c r="J42" s="270"/>
      <c r="K42" s="270"/>
      <c r="L42" s="270"/>
      <c r="M42" s="270"/>
      <c r="N42" s="270"/>
      <c r="O42" s="270"/>
      <c r="P42" s="305"/>
      <c r="Q42" s="305"/>
      <c r="S42" s="60"/>
      <c r="T42" s="60"/>
      <c r="U42" s="60"/>
      <c r="V42" s="60"/>
      <c r="W42" s="60"/>
      <c r="X42" s="60"/>
      <c r="Y42" s="60"/>
      <c r="Z42" s="60"/>
      <c r="AA42" s="60"/>
      <c r="AB42" s="60"/>
      <c r="AC42" s="60"/>
      <c r="AD42" s="60"/>
      <c r="AE42" s="60"/>
      <c r="AF42" s="60"/>
      <c r="AG42" s="60"/>
      <c r="AH42" s="60"/>
      <c r="AI42" s="60"/>
      <c r="AJ42" s="60"/>
      <c r="AK42" s="60"/>
      <c r="AL42" s="60"/>
      <c r="AM42" s="60"/>
      <c r="AN42" s="60"/>
      <c r="AO42" s="60"/>
      <c r="AP42" s="60"/>
      <c r="AQ42" s="60"/>
      <c r="AR42" s="60"/>
      <c r="AS42" s="60"/>
      <c r="AT42" s="60"/>
      <c r="AU42" s="60"/>
    </row>
    <row r="43" spans="1:47" s="53" customFormat="1" ht="19.5" customHeight="1">
      <c r="A43" s="182">
        <v>1</v>
      </c>
      <c r="B43" s="182">
        <v>2</v>
      </c>
      <c r="C43" s="182">
        <v>3</v>
      </c>
      <c r="D43" s="182">
        <v>4</v>
      </c>
      <c r="E43" s="182">
        <v>5</v>
      </c>
      <c r="F43" s="182">
        <v>6</v>
      </c>
      <c r="G43" s="182">
        <v>7</v>
      </c>
      <c r="H43" s="182">
        <v>8</v>
      </c>
      <c r="I43" s="182">
        <v>9</v>
      </c>
      <c r="J43" s="182">
        <v>10</v>
      </c>
      <c r="K43" s="182">
        <v>11</v>
      </c>
      <c r="L43" s="182">
        <v>12</v>
      </c>
      <c r="M43" s="182">
        <v>13</v>
      </c>
      <c r="N43" s="182">
        <v>14</v>
      </c>
      <c r="O43" s="182">
        <v>15</v>
      </c>
      <c r="P43" s="182">
        <v>16</v>
      </c>
      <c r="Q43" s="182">
        <v>17</v>
      </c>
      <c r="S43" s="60"/>
      <c r="T43" s="60"/>
      <c r="U43" s="60"/>
      <c r="V43" s="60"/>
      <c r="W43" s="60"/>
      <c r="X43" s="60"/>
      <c r="Y43" s="60"/>
      <c r="Z43" s="60"/>
      <c r="AA43" s="60"/>
      <c r="AB43" s="60"/>
      <c r="AC43" s="60"/>
      <c r="AD43" s="60"/>
      <c r="AE43" s="60"/>
      <c r="AF43" s="60"/>
      <c r="AG43" s="60"/>
      <c r="AH43" s="60"/>
      <c r="AI43" s="60"/>
      <c r="AJ43" s="60"/>
      <c r="AK43" s="60"/>
      <c r="AL43" s="60"/>
      <c r="AM43" s="60"/>
      <c r="AN43" s="60"/>
      <c r="AO43" s="60"/>
      <c r="AP43" s="60"/>
      <c r="AQ43" s="60"/>
      <c r="AR43" s="60"/>
      <c r="AS43" s="60"/>
      <c r="AT43" s="60"/>
      <c r="AU43" s="60"/>
    </row>
    <row r="44" spans="1:47" s="96" customFormat="1" ht="33.75" customHeight="1">
      <c r="A44" s="303" t="s">
        <v>303</v>
      </c>
      <c r="B44" s="310" t="s">
        <v>131</v>
      </c>
      <c r="C44" s="310"/>
      <c r="D44" s="241"/>
      <c r="E44" s="310" t="s">
        <v>122</v>
      </c>
      <c r="F44" s="241"/>
      <c r="G44" s="178" t="s">
        <v>130</v>
      </c>
      <c r="H44" s="283" t="s">
        <v>118</v>
      </c>
      <c r="I44" s="283"/>
      <c r="J44" s="144">
        <f>J45+J46+J47+J48</f>
        <v>200</v>
      </c>
      <c r="K44" s="144">
        <v>200</v>
      </c>
      <c r="L44" s="144">
        <v>200</v>
      </c>
      <c r="M44" s="280" t="s">
        <v>284</v>
      </c>
      <c r="N44" s="280" t="s">
        <v>284</v>
      </c>
      <c r="O44" s="280" t="s">
        <v>284</v>
      </c>
      <c r="P44" s="187">
        <v>5</v>
      </c>
      <c r="Q44" s="187">
        <f>J44*P44/100</f>
        <v>10</v>
      </c>
      <c r="S44" s="97"/>
      <c r="T44" s="97"/>
      <c r="U44" s="97"/>
      <c r="V44" s="97"/>
      <c r="W44" s="97"/>
      <c r="X44" s="97"/>
      <c r="Y44" s="97"/>
      <c r="Z44" s="97"/>
      <c r="AA44" s="97"/>
      <c r="AB44" s="97"/>
      <c r="AC44" s="97"/>
      <c r="AD44" s="97"/>
      <c r="AE44" s="97"/>
      <c r="AF44" s="97"/>
      <c r="AG44" s="97"/>
      <c r="AH44" s="97"/>
      <c r="AI44" s="97"/>
      <c r="AJ44" s="97"/>
      <c r="AK44" s="97"/>
      <c r="AL44" s="97"/>
      <c r="AM44" s="97"/>
      <c r="AN44" s="97"/>
      <c r="AO44" s="97"/>
      <c r="AP44" s="97"/>
      <c r="AQ44" s="97"/>
      <c r="AR44" s="97"/>
      <c r="AS44" s="97"/>
      <c r="AT44" s="97"/>
      <c r="AU44" s="97"/>
    </row>
    <row r="45" spans="1:47" s="96" customFormat="1" ht="27.75" customHeight="1">
      <c r="A45" s="304"/>
      <c r="B45" s="310"/>
      <c r="C45" s="310"/>
      <c r="D45" s="241"/>
      <c r="E45" s="310"/>
      <c r="F45" s="241"/>
      <c r="G45" s="135" t="s">
        <v>112</v>
      </c>
      <c r="H45" s="284"/>
      <c r="I45" s="284"/>
      <c r="J45" s="187">
        <v>0</v>
      </c>
      <c r="K45" s="187"/>
      <c r="L45" s="187"/>
      <c r="M45" s="281"/>
      <c r="N45" s="281"/>
      <c r="O45" s="281"/>
      <c r="P45" s="187">
        <v>5</v>
      </c>
      <c r="Q45" s="187">
        <f t="shared" ref="Q45:Q48" si="0">J45*P45/100</f>
        <v>0</v>
      </c>
      <c r="S45" s="97"/>
      <c r="T45" s="97"/>
      <c r="U45" s="97"/>
      <c r="V45" s="97"/>
      <c r="W45" s="97"/>
      <c r="X45" s="97"/>
      <c r="Y45" s="97"/>
      <c r="Z45" s="97"/>
      <c r="AA45" s="97"/>
      <c r="AB45" s="97"/>
      <c r="AC45" s="97"/>
      <c r="AD45" s="97"/>
      <c r="AE45" s="97"/>
      <c r="AF45" s="97"/>
      <c r="AG45" s="97"/>
      <c r="AH45" s="97"/>
      <c r="AI45" s="97"/>
      <c r="AJ45" s="97"/>
      <c r="AK45" s="97"/>
      <c r="AL45" s="97"/>
      <c r="AM45" s="97"/>
      <c r="AN45" s="97"/>
      <c r="AO45" s="97"/>
      <c r="AP45" s="97"/>
      <c r="AQ45" s="97"/>
      <c r="AR45" s="97"/>
      <c r="AS45" s="97"/>
      <c r="AT45" s="97"/>
      <c r="AU45" s="97"/>
    </row>
    <row r="46" spans="1:47" s="96" customFormat="1" ht="27.75" customHeight="1">
      <c r="A46" s="304"/>
      <c r="B46" s="310"/>
      <c r="C46" s="310"/>
      <c r="D46" s="241"/>
      <c r="E46" s="310"/>
      <c r="F46" s="241"/>
      <c r="G46" s="135" t="s">
        <v>113</v>
      </c>
      <c r="H46" s="284"/>
      <c r="I46" s="284"/>
      <c r="J46" s="187">
        <v>100</v>
      </c>
      <c r="K46" s="187"/>
      <c r="L46" s="187"/>
      <c r="M46" s="281"/>
      <c r="N46" s="281"/>
      <c r="O46" s="281"/>
      <c r="P46" s="187">
        <v>5</v>
      </c>
      <c r="Q46" s="187">
        <f t="shared" si="0"/>
        <v>5</v>
      </c>
      <c r="S46" s="97"/>
      <c r="T46" s="97"/>
      <c r="U46" s="97"/>
      <c r="V46" s="97"/>
      <c r="W46" s="97"/>
      <c r="X46" s="97"/>
      <c r="Y46" s="97"/>
      <c r="Z46" s="97"/>
      <c r="AA46" s="97"/>
      <c r="AB46" s="97"/>
      <c r="AC46" s="97"/>
      <c r="AD46" s="97"/>
      <c r="AE46" s="97"/>
      <c r="AF46" s="97"/>
      <c r="AG46" s="97"/>
      <c r="AH46" s="97"/>
      <c r="AI46" s="97"/>
      <c r="AJ46" s="97"/>
      <c r="AK46" s="97"/>
      <c r="AL46" s="97"/>
      <c r="AM46" s="97"/>
      <c r="AN46" s="97"/>
      <c r="AO46" s="97"/>
      <c r="AP46" s="97"/>
      <c r="AQ46" s="97"/>
      <c r="AR46" s="97"/>
      <c r="AS46" s="97"/>
      <c r="AT46" s="97"/>
      <c r="AU46" s="97"/>
    </row>
    <row r="47" spans="1:47" s="96" customFormat="1" ht="27.75" customHeight="1">
      <c r="A47" s="304"/>
      <c r="B47" s="310"/>
      <c r="C47" s="310"/>
      <c r="D47" s="241"/>
      <c r="E47" s="310"/>
      <c r="F47" s="241"/>
      <c r="G47" s="135" t="s">
        <v>114</v>
      </c>
      <c r="H47" s="284"/>
      <c r="I47" s="284"/>
      <c r="J47" s="187">
        <v>0</v>
      </c>
      <c r="K47" s="187"/>
      <c r="L47" s="187"/>
      <c r="M47" s="281"/>
      <c r="N47" s="281"/>
      <c r="O47" s="281"/>
      <c r="P47" s="187">
        <v>5</v>
      </c>
      <c r="Q47" s="187">
        <f t="shared" si="0"/>
        <v>0</v>
      </c>
      <c r="S47" s="97"/>
      <c r="T47" s="97"/>
      <c r="U47" s="97"/>
      <c r="V47" s="97"/>
      <c r="W47" s="97"/>
      <c r="X47" s="97"/>
      <c r="Y47" s="97"/>
      <c r="Z47" s="97"/>
      <c r="AA47" s="97"/>
      <c r="AB47" s="97"/>
      <c r="AC47" s="97"/>
      <c r="AD47" s="97"/>
      <c r="AE47" s="97"/>
      <c r="AF47" s="97"/>
      <c r="AG47" s="97"/>
      <c r="AH47" s="97"/>
      <c r="AI47" s="97"/>
      <c r="AJ47" s="97"/>
      <c r="AK47" s="97"/>
      <c r="AL47" s="97"/>
      <c r="AM47" s="97"/>
      <c r="AN47" s="97"/>
      <c r="AO47" s="97"/>
      <c r="AP47" s="97"/>
      <c r="AQ47" s="97"/>
      <c r="AR47" s="97"/>
      <c r="AS47" s="97"/>
      <c r="AT47" s="97"/>
      <c r="AU47" s="97"/>
    </row>
    <row r="48" spans="1:47" s="96" customFormat="1" ht="27.75" customHeight="1">
      <c r="A48" s="305"/>
      <c r="B48" s="310"/>
      <c r="C48" s="310"/>
      <c r="D48" s="241"/>
      <c r="E48" s="310"/>
      <c r="F48" s="241"/>
      <c r="G48" s="135" t="s">
        <v>115</v>
      </c>
      <c r="H48" s="285"/>
      <c r="I48" s="285"/>
      <c r="J48" s="187">
        <v>100</v>
      </c>
      <c r="K48" s="187"/>
      <c r="L48" s="187"/>
      <c r="M48" s="282"/>
      <c r="N48" s="282"/>
      <c r="O48" s="282"/>
      <c r="P48" s="187">
        <v>5</v>
      </c>
      <c r="Q48" s="187">
        <f t="shared" si="0"/>
        <v>5</v>
      </c>
      <c r="S48" s="97"/>
      <c r="T48" s="97"/>
      <c r="U48" s="97"/>
      <c r="V48" s="97"/>
      <c r="W48" s="97"/>
      <c r="X48" s="97"/>
      <c r="Y48" s="97"/>
      <c r="Z48" s="97"/>
      <c r="AA48" s="97"/>
      <c r="AB48" s="97"/>
      <c r="AC48" s="97"/>
      <c r="AD48" s="97"/>
      <c r="AE48" s="97"/>
      <c r="AF48" s="97"/>
      <c r="AG48" s="97"/>
      <c r="AH48" s="97"/>
      <c r="AI48" s="97"/>
      <c r="AJ48" s="97"/>
      <c r="AK48" s="97"/>
      <c r="AL48" s="97"/>
      <c r="AM48" s="97"/>
      <c r="AN48" s="97"/>
      <c r="AO48" s="97"/>
      <c r="AP48" s="97"/>
      <c r="AQ48" s="97"/>
      <c r="AR48" s="97"/>
      <c r="AS48" s="97"/>
      <c r="AT48" s="97"/>
      <c r="AU48" s="97"/>
    </row>
    <row r="49" spans="1:47" s="107" customFormat="1" ht="18">
      <c r="A49" s="136"/>
      <c r="B49" s="136"/>
      <c r="C49" s="136"/>
      <c r="D49" s="136"/>
      <c r="E49" s="136"/>
      <c r="F49" s="136"/>
      <c r="G49" s="136"/>
      <c r="H49" s="136"/>
      <c r="I49" s="136"/>
      <c r="J49" s="94"/>
      <c r="K49" s="94"/>
      <c r="L49" s="94"/>
      <c r="M49" s="94"/>
      <c r="N49" s="98"/>
      <c r="O49" s="98"/>
      <c r="P49" s="101"/>
      <c r="Q49" s="101"/>
      <c r="S49" s="108"/>
      <c r="T49" s="108"/>
      <c r="U49" s="108"/>
      <c r="V49" s="108"/>
      <c r="W49" s="108"/>
      <c r="X49" s="108"/>
      <c r="Y49" s="108"/>
      <c r="Z49" s="108"/>
      <c r="AA49" s="108"/>
      <c r="AB49" s="108"/>
      <c r="AC49" s="108"/>
      <c r="AD49" s="108"/>
      <c r="AE49" s="108"/>
      <c r="AF49" s="108"/>
      <c r="AG49" s="108"/>
      <c r="AH49" s="108"/>
      <c r="AI49" s="108"/>
      <c r="AJ49" s="108"/>
      <c r="AK49" s="108"/>
      <c r="AL49" s="108"/>
      <c r="AM49" s="108"/>
      <c r="AN49" s="108"/>
      <c r="AO49" s="108"/>
      <c r="AP49" s="108"/>
      <c r="AQ49" s="108"/>
      <c r="AR49" s="108"/>
      <c r="AS49" s="108"/>
      <c r="AT49" s="108"/>
      <c r="AU49" s="108"/>
    </row>
    <row r="50" spans="1:47" s="96" customFormat="1" ht="31.15" customHeight="1">
      <c r="A50" s="264" t="s">
        <v>199</v>
      </c>
      <c r="B50" s="264"/>
      <c r="C50" s="264"/>
      <c r="D50" s="264"/>
      <c r="E50" s="264"/>
      <c r="F50" s="264"/>
      <c r="G50" s="264"/>
      <c r="H50" s="264"/>
      <c r="I50" s="264"/>
      <c r="J50" s="264"/>
      <c r="K50" s="264"/>
      <c r="L50" s="264"/>
      <c r="M50" s="264"/>
      <c r="N50" s="264"/>
      <c r="O50" s="264"/>
      <c r="P50" s="101"/>
      <c r="Q50" s="101"/>
      <c r="S50" s="97"/>
      <c r="T50" s="97"/>
      <c r="U50" s="97"/>
      <c r="V50" s="97"/>
      <c r="W50" s="97"/>
      <c r="X50" s="97"/>
      <c r="Y50" s="97"/>
      <c r="Z50" s="97"/>
      <c r="AA50" s="97"/>
      <c r="AB50" s="97"/>
      <c r="AC50" s="97"/>
      <c r="AD50" s="97"/>
      <c r="AE50" s="97"/>
      <c r="AF50" s="97"/>
      <c r="AG50" s="97"/>
      <c r="AH50" s="97"/>
      <c r="AI50" s="97"/>
      <c r="AJ50" s="97"/>
      <c r="AK50" s="97"/>
      <c r="AL50" s="97"/>
      <c r="AM50" s="97"/>
      <c r="AN50" s="97"/>
      <c r="AO50" s="97"/>
      <c r="AP50" s="97"/>
      <c r="AQ50" s="97"/>
      <c r="AR50" s="97"/>
      <c r="AS50" s="97"/>
      <c r="AT50" s="97"/>
      <c r="AU50" s="97"/>
    </row>
    <row r="51" spans="1:47" s="96" customFormat="1" ht="16.5" customHeight="1">
      <c r="A51" s="179"/>
      <c r="B51" s="179"/>
      <c r="C51" s="179"/>
      <c r="D51" s="179"/>
      <c r="E51" s="179"/>
      <c r="F51" s="179"/>
      <c r="G51" s="179"/>
      <c r="H51" s="179"/>
      <c r="I51" s="179"/>
      <c r="J51" s="179"/>
      <c r="K51" s="179"/>
      <c r="L51" s="179"/>
      <c r="M51" s="179"/>
      <c r="N51" s="179"/>
      <c r="O51" s="179"/>
      <c r="P51" s="101"/>
      <c r="Q51" s="101"/>
      <c r="S51" s="97"/>
      <c r="T51" s="97"/>
      <c r="U51" s="97"/>
      <c r="V51" s="97"/>
      <c r="W51" s="97"/>
      <c r="X51" s="97"/>
      <c r="Y51" s="97"/>
      <c r="Z51" s="97"/>
      <c r="AA51" s="97"/>
      <c r="AB51" s="97"/>
      <c r="AC51" s="97"/>
      <c r="AD51" s="97"/>
      <c r="AE51" s="97"/>
      <c r="AF51" s="97"/>
      <c r="AG51" s="97"/>
      <c r="AH51" s="97"/>
      <c r="AI51" s="97"/>
      <c r="AJ51" s="97"/>
      <c r="AK51" s="97"/>
      <c r="AL51" s="97"/>
      <c r="AM51" s="97"/>
      <c r="AN51" s="97"/>
      <c r="AO51" s="97"/>
      <c r="AP51" s="97"/>
      <c r="AQ51" s="97"/>
      <c r="AR51" s="97"/>
      <c r="AS51" s="97"/>
      <c r="AT51" s="97"/>
      <c r="AU51" s="97"/>
    </row>
    <row r="52" spans="1:47" s="112" customFormat="1" ht="18">
      <c r="A52" s="134" t="s">
        <v>96</v>
      </c>
      <c r="B52" s="136"/>
      <c r="C52" s="136"/>
      <c r="D52" s="136"/>
      <c r="E52" s="136"/>
      <c r="F52" s="136"/>
      <c r="G52" s="136"/>
      <c r="H52" s="136"/>
      <c r="I52" s="136"/>
      <c r="J52" s="94"/>
      <c r="K52" s="94"/>
      <c r="L52" s="94"/>
      <c r="M52" s="94"/>
      <c r="N52" s="98"/>
      <c r="O52" s="98"/>
      <c r="P52" s="111"/>
      <c r="Q52" s="111"/>
    </row>
    <row r="53" spans="1:47" s="112" customFormat="1" ht="18">
      <c r="A53" s="136"/>
      <c r="B53" s="136"/>
      <c r="C53" s="136"/>
      <c r="D53" s="136"/>
      <c r="E53" s="136"/>
      <c r="F53" s="136"/>
      <c r="G53" s="136"/>
      <c r="H53" s="136"/>
      <c r="I53" s="136"/>
      <c r="J53" s="94"/>
      <c r="K53" s="94"/>
      <c r="L53" s="94"/>
      <c r="M53" s="94"/>
      <c r="N53" s="98"/>
      <c r="O53" s="98"/>
      <c r="P53" s="111"/>
      <c r="Q53" s="111"/>
    </row>
    <row r="54" spans="1:47" s="112" customFormat="1" ht="18">
      <c r="A54" s="180" t="s">
        <v>100</v>
      </c>
      <c r="B54" s="240" t="s">
        <v>97</v>
      </c>
      <c r="C54" s="240"/>
      <c r="D54" s="240"/>
      <c r="E54" s="180" t="s">
        <v>98</v>
      </c>
      <c r="F54" s="180" t="s">
        <v>99</v>
      </c>
      <c r="G54" s="240" t="s">
        <v>88</v>
      </c>
      <c r="H54" s="240"/>
      <c r="I54" s="240"/>
      <c r="J54" s="240"/>
      <c r="K54" s="240"/>
      <c r="L54" s="240"/>
      <c r="M54" s="94"/>
      <c r="N54" s="98"/>
      <c r="O54" s="98"/>
      <c r="P54" s="111"/>
      <c r="Q54" s="111"/>
    </row>
    <row r="55" spans="1:47" s="112" customFormat="1" ht="18">
      <c r="A55" s="180">
        <v>1</v>
      </c>
      <c r="B55" s="265">
        <v>2</v>
      </c>
      <c r="C55" s="266"/>
      <c r="D55" s="267"/>
      <c r="E55" s="180">
        <v>3</v>
      </c>
      <c r="F55" s="180">
        <v>4</v>
      </c>
      <c r="G55" s="265">
        <v>5</v>
      </c>
      <c r="H55" s="266"/>
      <c r="I55" s="266"/>
      <c r="J55" s="266"/>
      <c r="K55" s="266"/>
      <c r="L55" s="267"/>
      <c r="M55" s="94"/>
      <c r="N55" s="98"/>
      <c r="O55" s="98"/>
      <c r="P55" s="111"/>
      <c r="Q55" s="111"/>
    </row>
    <row r="56" spans="1:47" s="112" customFormat="1" ht="18.75" customHeight="1">
      <c r="A56" s="180" t="s">
        <v>216</v>
      </c>
      <c r="B56" s="240" t="s">
        <v>217</v>
      </c>
      <c r="C56" s="240"/>
      <c r="D56" s="240"/>
      <c r="E56" s="113">
        <v>44914</v>
      </c>
      <c r="F56" s="180" t="s">
        <v>361</v>
      </c>
      <c r="G56" s="240" t="s">
        <v>301</v>
      </c>
      <c r="H56" s="240"/>
      <c r="I56" s="240"/>
      <c r="J56" s="240"/>
      <c r="K56" s="240"/>
      <c r="L56" s="240"/>
      <c r="M56" s="94"/>
      <c r="N56" s="98"/>
      <c r="O56" s="98"/>
      <c r="P56" s="111"/>
      <c r="Q56" s="111"/>
    </row>
    <row r="57" spans="1:47" s="98" customFormat="1" ht="18">
      <c r="A57" s="94"/>
      <c r="B57" s="94"/>
      <c r="C57" s="94"/>
      <c r="D57" s="94"/>
      <c r="E57" s="94"/>
      <c r="F57" s="94"/>
      <c r="G57" s="94"/>
      <c r="H57" s="94"/>
      <c r="I57" s="94"/>
      <c r="J57" s="94"/>
      <c r="K57" s="94"/>
      <c r="L57" s="94"/>
      <c r="M57" s="94"/>
      <c r="P57" s="111"/>
      <c r="Q57" s="111"/>
    </row>
    <row r="58" spans="1:47" s="98" customFormat="1" ht="23.25" customHeight="1">
      <c r="A58" s="268" t="s">
        <v>101</v>
      </c>
      <c r="B58" s="268"/>
      <c r="C58" s="268"/>
      <c r="D58" s="268"/>
      <c r="E58" s="268"/>
      <c r="F58" s="268"/>
      <c r="G58" s="268"/>
      <c r="H58" s="268"/>
      <c r="I58" s="268"/>
      <c r="J58" s="114"/>
      <c r="K58" s="114"/>
      <c r="L58" s="114"/>
      <c r="M58" s="114"/>
      <c r="P58" s="111"/>
      <c r="Q58" s="111"/>
    </row>
    <row r="59" spans="1:47" s="98" customFormat="1" ht="23.25" customHeight="1">
      <c r="A59" s="269" t="s">
        <v>102</v>
      </c>
      <c r="B59" s="269"/>
      <c r="C59" s="269"/>
      <c r="D59" s="269"/>
      <c r="E59" s="269"/>
      <c r="F59" s="269"/>
      <c r="G59" s="269"/>
      <c r="H59" s="269"/>
      <c r="I59" s="269"/>
      <c r="J59" s="269"/>
      <c r="K59" s="269"/>
      <c r="L59" s="269"/>
      <c r="M59" s="269"/>
      <c r="P59" s="111"/>
      <c r="Q59" s="111"/>
    </row>
    <row r="60" spans="1:47" s="98" customFormat="1" ht="18.75" customHeight="1">
      <c r="A60" s="115" t="s">
        <v>200</v>
      </c>
      <c r="B60" s="115"/>
      <c r="C60" s="115"/>
      <c r="D60" s="115"/>
      <c r="E60" s="115"/>
      <c r="F60" s="115"/>
      <c r="G60" s="115"/>
      <c r="H60" s="115"/>
      <c r="I60" s="115"/>
      <c r="J60" s="115"/>
      <c r="K60" s="115"/>
      <c r="L60" s="115"/>
      <c r="M60" s="115"/>
      <c r="N60" s="115"/>
      <c r="O60" s="115"/>
      <c r="P60" s="116"/>
      <c r="Q60" s="111"/>
    </row>
    <row r="61" spans="1:47" s="98" customFormat="1" ht="18">
      <c r="A61" s="184"/>
      <c r="B61" s="184"/>
      <c r="C61" s="184"/>
      <c r="D61" s="184"/>
      <c r="E61" s="184"/>
      <c r="F61" s="184"/>
      <c r="G61" s="184"/>
      <c r="H61" s="184"/>
      <c r="I61" s="184"/>
      <c r="J61" s="184"/>
      <c r="K61" s="184"/>
      <c r="L61" s="184"/>
      <c r="M61" s="184"/>
      <c r="P61" s="111"/>
      <c r="Q61" s="111"/>
    </row>
    <row r="62" spans="1:47" s="98" customFormat="1" ht="28.5" customHeight="1">
      <c r="A62" s="264" t="s">
        <v>103</v>
      </c>
      <c r="B62" s="264"/>
      <c r="C62" s="264"/>
      <c r="D62" s="264"/>
      <c r="E62" s="264"/>
      <c r="F62" s="264"/>
      <c r="G62" s="264"/>
      <c r="H62" s="264"/>
      <c r="I62" s="264"/>
      <c r="J62" s="264"/>
      <c r="K62" s="264"/>
      <c r="L62" s="264"/>
      <c r="M62" s="264"/>
    </row>
    <row r="63" spans="1:47" s="98" customFormat="1" ht="27.75" customHeight="1">
      <c r="A63" s="240" t="s">
        <v>31</v>
      </c>
      <c r="B63" s="240"/>
      <c r="C63" s="240"/>
      <c r="D63" s="240"/>
      <c r="E63" s="240"/>
      <c r="F63" s="241" t="s">
        <v>218</v>
      </c>
      <c r="G63" s="241"/>
      <c r="H63" s="241"/>
      <c r="I63" s="241"/>
      <c r="J63" s="241"/>
      <c r="K63" s="241" t="s">
        <v>32</v>
      </c>
      <c r="L63" s="241"/>
      <c r="M63" s="241"/>
    </row>
    <row r="64" spans="1:47" s="98" customFormat="1" ht="13.5" customHeight="1">
      <c r="A64" s="234">
        <v>1</v>
      </c>
      <c r="B64" s="235"/>
      <c r="C64" s="235"/>
      <c r="D64" s="235"/>
      <c r="E64" s="236"/>
      <c r="F64" s="234">
        <v>2</v>
      </c>
      <c r="G64" s="235"/>
      <c r="H64" s="235"/>
      <c r="I64" s="235"/>
      <c r="J64" s="236"/>
      <c r="K64" s="241">
        <v>3</v>
      </c>
      <c r="L64" s="241"/>
      <c r="M64" s="241"/>
    </row>
    <row r="65" spans="1:47" s="98" customFormat="1" ht="23.25" customHeight="1">
      <c r="A65" s="234" t="s">
        <v>119</v>
      </c>
      <c r="B65" s="235"/>
      <c r="C65" s="235"/>
      <c r="D65" s="235"/>
      <c r="E65" s="235"/>
      <c r="F65" s="235"/>
      <c r="G65" s="235"/>
      <c r="H65" s="235"/>
      <c r="I65" s="235"/>
      <c r="J65" s="235"/>
      <c r="K65" s="235"/>
      <c r="L65" s="235"/>
      <c r="M65" s="236"/>
    </row>
    <row r="66" spans="1:47" s="98" customFormat="1" ht="24.75" customHeight="1">
      <c r="A66" s="237" t="s">
        <v>219</v>
      </c>
      <c r="B66" s="238"/>
      <c r="C66" s="238"/>
      <c r="D66" s="238"/>
      <c r="E66" s="239"/>
      <c r="F66" s="242" t="s">
        <v>220</v>
      </c>
      <c r="G66" s="243"/>
      <c r="H66" s="243"/>
      <c r="I66" s="243"/>
      <c r="J66" s="244"/>
      <c r="K66" s="242" t="s">
        <v>221</v>
      </c>
      <c r="L66" s="243"/>
      <c r="M66" s="244"/>
    </row>
    <row r="67" spans="1:47" s="98" customFormat="1" ht="24.75" customHeight="1">
      <c r="A67" s="260" t="s">
        <v>222</v>
      </c>
      <c r="B67" s="260"/>
      <c r="C67" s="260"/>
      <c r="D67" s="260"/>
      <c r="E67" s="260"/>
      <c r="F67" s="245"/>
      <c r="G67" s="246"/>
      <c r="H67" s="246"/>
      <c r="I67" s="246"/>
      <c r="J67" s="247"/>
      <c r="K67" s="245"/>
      <c r="L67" s="246"/>
      <c r="M67" s="247"/>
    </row>
    <row r="68" spans="1:47" s="98" customFormat="1" ht="29.25" customHeight="1">
      <c r="A68" s="237" t="s">
        <v>223</v>
      </c>
      <c r="B68" s="238"/>
      <c r="C68" s="238"/>
      <c r="D68" s="238"/>
      <c r="E68" s="239"/>
      <c r="F68" s="248"/>
      <c r="G68" s="249"/>
      <c r="H68" s="249"/>
      <c r="I68" s="249"/>
      <c r="J68" s="250"/>
      <c r="K68" s="248"/>
      <c r="L68" s="249"/>
      <c r="M68" s="250"/>
    </row>
    <row r="69" spans="1:47" s="98" customFormat="1" ht="20.25" customHeight="1">
      <c r="A69" s="234" t="s">
        <v>120</v>
      </c>
      <c r="B69" s="235"/>
      <c r="C69" s="235"/>
      <c r="D69" s="235"/>
      <c r="E69" s="235"/>
      <c r="F69" s="235"/>
      <c r="G69" s="235"/>
      <c r="H69" s="235"/>
      <c r="I69" s="235"/>
      <c r="J69" s="235"/>
      <c r="K69" s="235"/>
      <c r="L69" s="235"/>
      <c r="M69" s="236"/>
    </row>
    <row r="70" spans="1:47" s="98" customFormat="1" ht="27" customHeight="1">
      <c r="A70" s="261" t="s">
        <v>224</v>
      </c>
      <c r="B70" s="262"/>
      <c r="C70" s="262"/>
      <c r="D70" s="262"/>
      <c r="E70" s="263"/>
      <c r="F70" s="234" t="s">
        <v>225</v>
      </c>
      <c r="G70" s="235"/>
      <c r="H70" s="235"/>
      <c r="I70" s="235"/>
      <c r="J70" s="236"/>
      <c r="K70" s="241" t="s">
        <v>226</v>
      </c>
      <c r="L70" s="241"/>
      <c r="M70" s="241"/>
    </row>
    <row r="71" spans="1:47" s="98" customFormat="1" ht="30.75" customHeight="1">
      <c r="A71" s="237" t="s">
        <v>227</v>
      </c>
      <c r="B71" s="238"/>
      <c r="C71" s="238"/>
      <c r="D71" s="238"/>
      <c r="E71" s="239"/>
      <c r="F71" s="242" t="s">
        <v>228</v>
      </c>
      <c r="G71" s="243"/>
      <c r="H71" s="243"/>
      <c r="I71" s="243"/>
      <c r="J71" s="244"/>
      <c r="K71" s="242" t="s">
        <v>221</v>
      </c>
      <c r="L71" s="243"/>
      <c r="M71" s="244"/>
    </row>
    <row r="72" spans="1:47" s="98" customFormat="1" ht="23.25" customHeight="1">
      <c r="A72" s="237" t="s">
        <v>285</v>
      </c>
      <c r="B72" s="238"/>
      <c r="C72" s="238"/>
      <c r="D72" s="238"/>
      <c r="E72" s="239"/>
      <c r="F72" s="248"/>
      <c r="G72" s="249"/>
      <c r="H72" s="249"/>
      <c r="I72" s="249"/>
      <c r="J72" s="250"/>
      <c r="K72" s="248"/>
      <c r="L72" s="249"/>
      <c r="M72" s="250"/>
    </row>
    <row r="73" spans="1:47" s="98" customFormat="1" ht="21.75" customHeight="1">
      <c r="A73" s="234" t="s">
        <v>121</v>
      </c>
      <c r="B73" s="235"/>
      <c r="C73" s="235"/>
      <c r="D73" s="235"/>
      <c r="E73" s="235"/>
      <c r="F73" s="235"/>
      <c r="G73" s="235"/>
      <c r="H73" s="235"/>
      <c r="I73" s="235"/>
      <c r="J73" s="235"/>
      <c r="K73" s="235"/>
      <c r="L73" s="235"/>
      <c r="M73" s="236"/>
    </row>
    <row r="74" spans="1:47" s="98" customFormat="1" ht="38.25" customHeight="1">
      <c r="A74" s="237" t="s">
        <v>229</v>
      </c>
      <c r="B74" s="238"/>
      <c r="C74" s="238"/>
      <c r="D74" s="238"/>
      <c r="E74" s="239"/>
      <c r="F74" s="237" t="s">
        <v>230</v>
      </c>
      <c r="G74" s="238"/>
      <c r="H74" s="238"/>
      <c r="I74" s="238"/>
      <c r="J74" s="239"/>
      <c r="K74" s="234" t="s">
        <v>226</v>
      </c>
      <c r="L74" s="235"/>
      <c r="M74" s="236"/>
    </row>
    <row r="75" spans="1:47" s="98" customFormat="1" ht="41.25" customHeight="1">
      <c r="A75" s="237" t="s">
        <v>231</v>
      </c>
      <c r="B75" s="238"/>
      <c r="C75" s="238"/>
      <c r="D75" s="238"/>
      <c r="E75" s="239"/>
      <c r="F75" s="237" t="s">
        <v>228</v>
      </c>
      <c r="G75" s="238"/>
      <c r="H75" s="238"/>
      <c r="I75" s="238"/>
      <c r="J75" s="239"/>
      <c r="K75" s="234" t="s">
        <v>221</v>
      </c>
      <c r="L75" s="235"/>
      <c r="M75" s="236"/>
    </row>
    <row r="76" spans="1:47" s="53" customFormat="1">
      <c r="A76" s="78"/>
      <c r="B76" s="78"/>
      <c r="C76" s="78"/>
      <c r="D76" s="78"/>
      <c r="E76" s="78"/>
      <c r="F76" s="78"/>
      <c r="G76" s="78"/>
      <c r="H76" s="78"/>
      <c r="I76" s="78"/>
      <c r="J76" s="78"/>
      <c r="K76" s="78"/>
      <c r="L76" s="78"/>
      <c r="M76" s="78"/>
      <c r="N76" s="88"/>
      <c r="O76" s="89"/>
      <c r="P76" s="91"/>
      <c r="Q76" s="91"/>
    </row>
    <row r="77" spans="1:47" ht="24.6" customHeight="1">
      <c r="A77" s="259" t="s">
        <v>134</v>
      </c>
      <c r="B77" s="259"/>
      <c r="C77" s="259"/>
      <c r="D77" s="259"/>
      <c r="E77" s="259"/>
      <c r="F77" s="259"/>
      <c r="G77" s="259"/>
      <c r="H77" s="259"/>
      <c r="I77" s="259"/>
      <c r="J77" s="259"/>
      <c r="K77" s="259"/>
      <c r="L77" s="259"/>
      <c r="M77" s="259"/>
      <c r="N77" s="259"/>
      <c r="O77" s="259"/>
      <c r="P77" s="259"/>
      <c r="Q77" s="259"/>
    </row>
    <row r="78" spans="1:47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73"/>
      <c r="O78" s="74"/>
      <c r="P78" s="70"/>
      <c r="Q78" s="70"/>
    </row>
    <row r="79" spans="1:47" s="96" customFormat="1" ht="36.75" customHeight="1">
      <c r="A79" s="314" t="s">
        <v>315</v>
      </c>
      <c r="B79" s="314"/>
      <c r="C79" s="314"/>
      <c r="D79" s="314"/>
      <c r="E79" s="314"/>
      <c r="F79" s="314"/>
      <c r="G79" s="314"/>
      <c r="H79" s="314"/>
      <c r="I79" s="314"/>
      <c r="J79" s="314"/>
      <c r="K79" s="94"/>
      <c r="L79" s="94"/>
      <c r="M79" s="95"/>
      <c r="N79" s="312" t="s">
        <v>193</v>
      </c>
      <c r="O79" s="313"/>
      <c r="P79" s="308" t="s">
        <v>288</v>
      </c>
      <c r="Q79" s="309"/>
      <c r="S79" s="97"/>
      <c r="T79" s="97"/>
      <c r="U79" s="97"/>
      <c r="V79" s="97"/>
      <c r="W79" s="97"/>
      <c r="X79" s="97"/>
      <c r="Y79" s="97"/>
      <c r="Z79" s="97"/>
      <c r="AA79" s="97"/>
      <c r="AB79" s="97"/>
      <c r="AC79" s="97"/>
      <c r="AD79" s="97"/>
      <c r="AE79" s="97"/>
      <c r="AF79" s="97"/>
      <c r="AG79" s="97"/>
      <c r="AH79" s="97"/>
      <c r="AI79" s="97"/>
      <c r="AJ79" s="97"/>
      <c r="AK79" s="97"/>
      <c r="AL79" s="97"/>
      <c r="AM79" s="97"/>
      <c r="AN79" s="97"/>
      <c r="AO79" s="97"/>
      <c r="AP79" s="97"/>
      <c r="AQ79" s="97"/>
      <c r="AR79" s="97"/>
      <c r="AS79" s="97"/>
      <c r="AT79" s="97"/>
      <c r="AU79" s="97"/>
    </row>
    <row r="80" spans="1:47" s="96" customFormat="1" ht="20.25">
      <c r="A80" s="140"/>
      <c r="B80" s="140"/>
      <c r="C80" s="140"/>
      <c r="D80" s="140"/>
      <c r="E80" s="140"/>
      <c r="F80" s="140"/>
      <c r="G80" s="140"/>
      <c r="H80" s="140"/>
      <c r="I80" s="140"/>
      <c r="J80" s="140"/>
      <c r="K80" s="98"/>
      <c r="L80" s="98"/>
      <c r="M80" s="98"/>
      <c r="N80" s="99"/>
      <c r="O80" s="100"/>
      <c r="P80" s="101"/>
      <c r="Q80" s="101"/>
      <c r="S80" s="97"/>
      <c r="T80" s="97"/>
      <c r="U80" s="97"/>
      <c r="V80" s="97"/>
      <c r="W80" s="97"/>
      <c r="X80" s="97"/>
      <c r="Y80" s="97"/>
      <c r="Z80" s="97"/>
      <c r="AA80" s="97"/>
      <c r="AB80" s="97"/>
      <c r="AC80" s="97"/>
      <c r="AD80" s="97"/>
      <c r="AE80" s="97"/>
      <c r="AF80" s="97"/>
      <c r="AG80" s="97"/>
      <c r="AH80" s="97"/>
      <c r="AI80" s="97"/>
      <c r="AJ80" s="97"/>
      <c r="AK80" s="97"/>
      <c r="AL80" s="97"/>
      <c r="AM80" s="97"/>
      <c r="AN80" s="97"/>
      <c r="AO80" s="97"/>
      <c r="AP80" s="97"/>
      <c r="AQ80" s="97"/>
      <c r="AR80" s="97"/>
      <c r="AS80" s="97"/>
      <c r="AT80" s="97"/>
      <c r="AU80" s="97"/>
    </row>
    <row r="81" spans="1:47" s="96" customFormat="1" ht="20.25">
      <c r="A81" s="141" t="s">
        <v>314</v>
      </c>
      <c r="B81" s="140"/>
      <c r="C81" s="140"/>
      <c r="D81" s="140"/>
      <c r="E81" s="140"/>
      <c r="F81" s="140"/>
      <c r="G81" s="140"/>
      <c r="H81" s="140"/>
      <c r="I81" s="140"/>
      <c r="J81" s="140"/>
      <c r="K81" s="98"/>
      <c r="L81" s="98"/>
      <c r="M81" s="98"/>
      <c r="N81" s="99"/>
      <c r="O81" s="100"/>
      <c r="P81" s="101"/>
      <c r="Q81" s="101"/>
      <c r="S81" s="97"/>
      <c r="T81" s="97"/>
      <c r="U81" s="97"/>
      <c r="V81" s="97"/>
      <c r="W81" s="97"/>
      <c r="X81" s="97"/>
      <c r="Y81" s="97"/>
      <c r="Z81" s="97"/>
      <c r="AA81" s="97"/>
      <c r="AB81" s="97"/>
      <c r="AC81" s="97"/>
      <c r="AD81" s="97"/>
      <c r="AE81" s="97"/>
      <c r="AF81" s="97"/>
      <c r="AG81" s="97"/>
      <c r="AH81" s="97"/>
      <c r="AI81" s="97"/>
      <c r="AJ81" s="97"/>
      <c r="AK81" s="97"/>
      <c r="AL81" s="97"/>
      <c r="AM81" s="97"/>
      <c r="AN81" s="97"/>
      <c r="AO81" s="97"/>
      <c r="AP81" s="97"/>
      <c r="AQ81" s="97"/>
      <c r="AR81" s="97"/>
      <c r="AS81" s="97"/>
      <c r="AT81" s="97"/>
      <c r="AU81" s="97"/>
    </row>
    <row r="82" spans="1:47" s="96" customFormat="1" ht="20.25">
      <c r="A82" s="140"/>
      <c r="B82" s="140"/>
      <c r="C82" s="140"/>
      <c r="D82" s="140"/>
      <c r="E82" s="140"/>
      <c r="F82" s="140"/>
      <c r="G82" s="140"/>
      <c r="H82" s="140"/>
      <c r="I82" s="140"/>
      <c r="J82" s="140"/>
      <c r="K82" s="98"/>
      <c r="L82" s="98"/>
      <c r="M82" s="98"/>
      <c r="N82" s="99"/>
      <c r="O82" s="100"/>
      <c r="P82" s="101"/>
      <c r="Q82" s="101"/>
      <c r="S82" s="97"/>
      <c r="T82" s="97"/>
      <c r="U82" s="97"/>
      <c r="V82" s="97"/>
      <c r="W82" s="97"/>
      <c r="X82" s="97"/>
      <c r="Y82" s="97"/>
      <c r="Z82" s="97"/>
      <c r="AA82" s="97"/>
      <c r="AB82" s="97"/>
      <c r="AC82" s="97"/>
      <c r="AD82" s="97"/>
      <c r="AE82" s="97"/>
      <c r="AF82" s="97"/>
      <c r="AG82" s="97"/>
      <c r="AH82" s="97"/>
      <c r="AI82" s="97"/>
      <c r="AJ82" s="97"/>
      <c r="AK82" s="97"/>
      <c r="AL82" s="97"/>
      <c r="AM82" s="97"/>
      <c r="AN82" s="97"/>
      <c r="AO82" s="97"/>
      <c r="AP82" s="97"/>
      <c r="AQ82" s="97"/>
      <c r="AR82" s="97"/>
      <c r="AS82" s="97"/>
      <c r="AT82" s="97"/>
      <c r="AU82" s="97"/>
    </row>
    <row r="83" spans="1:47" s="96" customFormat="1" ht="20.25">
      <c r="A83" s="287" t="s">
        <v>194</v>
      </c>
      <c r="B83" s="287"/>
      <c r="C83" s="287"/>
      <c r="D83" s="287"/>
      <c r="E83" s="287"/>
      <c r="F83" s="287"/>
      <c r="G83" s="287"/>
      <c r="H83" s="287"/>
      <c r="I83" s="287"/>
      <c r="J83" s="142"/>
      <c r="K83" s="94"/>
      <c r="L83" s="94"/>
      <c r="M83" s="94"/>
      <c r="N83" s="98"/>
      <c r="O83" s="98"/>
      <c r="P83" s="101"/>
      <c r="Q83" s="101"/>
      <c r="S83" s="97"/>
      <c r="T83" s="97"/>
      <c r="U83" s="97"/>
      <c r="V83" s="97"/>
      <c r="W83" s="97"/>
      <c r="X83" s="97"/>
      <c r="Y83" s="97"/>
      <c r="Z83" s="97"/>
      <c r="AA83" s="97"/>
      <c r="AB83" s="97"/>
      <c r="AC83" s="97"/>
      <c r="AD83" s="97"/>
      <c r="AE83" s="97"/>
      <c r="AF83" s="97"/>
      <c r="AG83" s="97"/>
      <c r="AH83" s="97"/>
      <c r="AI83" s="97"/>
      <c r="AJ83" s="97"/>
      <c r="AK83" s="97"/>
      <c r="AL83" s="97"/>
      <c r="AM83" s="97"/>
      <c r="AN83" s="97"/>
      <c r="AO83" s="97"/>
      <c r="AP83" s="97"/>
      <c r="AQ83" s="97"/>
      <c r="AR83" s="97"/>
      <c r="AS83" s="97"/>
      <c r="AT83" s="97"/>
      <c r="AU83" s="97"/>
    </row>
    <row r="84" spans="1:47" s="96" customFormat="1" ht="18">
      <c r="A84" s="134"/>
      <c r="B84" s="134"/>
      <c r="C84" s="134"/>
      <c r="D84" s="134"/>
      <c r="E84" s="134"/>
      <c r="F84" s="134"/>
      <c r="G84" s="134"/>
      <c r="H84" s="134"/>
      <c r="I84" s="134"/>
      <c r="J84" s="94"/>
      <c r="K84" s="94"/>
      <c r="L84" s="94"/>
      <c r="M84" s="94"/>
      <c r="N84" s="98"/>
      <c r="O84" s="98"/>
      <c r="P84" s="101"/>
      <c r="Q84" s="101"/>
      <c r="S84" s="97"/>
      <c r="T84" s="97"/>
      <c r="U84" s="97"/>
      <c r="V84" s="97"/>
      <c r="W84" s="97"/>
      <c r="X84" s="97"/>
      <c r="Y84" s="97"/>
      <c r="Z84" s="97"/>
      <c r="AA84" s="97"/>
      <c r="AB84" s="97"/>
      <c r="AC84" s="97"/>
      <c r="AD84" s="97"/>
      <c r="AE84" s="97"/>
      <c r="AF84" s="97"/>
      <c r="AG84" s="97"/>
      <c r="AH84" s="97"/>
      <c r="AI84" s="97"/>
      <c r="AJ84" s="97"/>
      <c r="AK84" s="97"/>
      <c r="AL84" s="97"/>
      <c r="AM84" s="97"/>
      <c r="AN84" s="97"/>
      <c r="AO84" s="97"/>
      <c r="AP84" s="97"/>
      <c r="AQ84" s="97"/>
      <c r="AR84" s="97"/>
      <c r="AS84" s="97"/>
      <c r="AT84" s="97"/>
      <c r="AU84" s="97"/>
    </row>
    <row r="85" spans="1:47" s="96" customFormat="1" ht="20.25" customHeight="1">
      <c r="A85" s="264" t="s">
        <v>126</v>
      </c>
      <c r="B85" s="264"/>
      <c r="C85" s="264"/>
      <c r="D85" s="264"/>
      <c r="E85" s="264"/>
      <c r="F85" s="264"/>
      <c r="G85" s="264"/>
      <c r="H85" s="264"/>
      <c r="I85" s="264"/>
      <c r="J85" s="264"/>
      <c r="K85" s="264"/>
      <c r="L85" s="264"/>
      <c r="M85" s="264"/>
      <c r="N85" s="98"/>
      <c r="O85" s="98"/>
      <c r="P85" s="101"/>
      <c r="Q85" s="101"/>
      <c r="S85" s="97"/>
      <c r="T85" s="97"/>
      <c r="U85" s="97"/>
      <c r="V85" s="97"/>
      <c r="W85" s="97"/>
      <c r="X85" s="97"/>
      <c r="Y85" s="97"/>
      <c r="Z85" s="97"/>
      <c r="AA85" s="97"/>
      <c r="AB85" s="97"/>
      <c r="AC85" s="97"/>
      <c r="AD85" s="97"/>
      <c r="AE85" s="97"/>
      <c r="AF85" s="97"/>
      <c r="AG85" s="97"/>
      <c r="AH85" s="97"/>
      <c r="AI85" s="97"/>
      <c r="AJ85" s="97"/>
      <c r="AK85" s="97"/>
      <c r="AL85" s="97"/>
      <c r="AM85" s="97"/>
      <c r="AN85" s="97"/>
      <c r="AO85" s="97"/>
      <c r="AP85" s="97"/>
      <c r="AQ85" s="97"/>
      <c r="AR85" s="97"/>
      <c r="AS85" s="97"/>
      <c r="AT85" s="97"/>
      <c r="AU85" s="97"/>
    </row>
    <row r="86" spans="1:47" s="97" customFormat="1" ht="78.75" customHeight="1">
      <c r="A86" s="270" t="s">
        <v>298</v>
      </c>
      <c r="B86" s="270" t="s">
        <v>84</v>
      </c>
      <c r="C86" s="270"/>
      <c r="D86" s="270"/>
      <c r="E86" s="270" t="s">
        <v>85</v>
      </c>
      <c r="F86" s="270"/>
      <c r="G86" s="270" t="s">
        <v>86</v>
      </c>
      <c r="H86" s="270"/>
      <c r="I86" s="270"/>
      <c r="J86" s="270"/>
      <c r="K86" s="270"/>
      <c r="L86" s="270"/>
      <c r="M86" s="270" t="s">
        <v>92</v>
      </c>
      <c r="N86" s="270"/>
      <c r="O86" s="270"/>
      <c r="P86" s="306" t="s">
        <v>195</v>
      </c>
      <c r="Q86" s="307"/>
    </row>
    <row r="87" spans="1:47" s="97" customFormat="1" ht="23.25" customHeight="1">
      <c r="A87" s="270"/>
      <c r="B87" s="270" t="s">
        <v>91</v>
      </c>
      <c r="C87" s="270" t="s">
        <v>91</v>
      </c>
      <c r="D87" s="270" t="s">
        <v>91</v>
      </c>
      <c r="E87" s="270" t="s">
        <v>91</v>
      </c>
      <c r="F87" s="270" t="s">
        <v>91</v>
      </c>
      <c r="G87" s="270" t="s">
        <v>87</v>
      </c>
      <c r="H87" s="270"/>
      <c r="I87" s="270"/>
      <c r="J87" s="270"/>
      <c r="K87" s="270" t="s">
        <v>202</v>
      </c>
      <c r="L87" s="270"/>
      <c r="M87" s="270" t="s">
        <v>362</v>
      </c>
      <c r="N87" s="270" t="s">
        <v>363</v>
      </c>
      <c r="O87" s="270" t="s">
        <v>364</v>
      </c>
      <c r="P87" s="303" t="s">
        <v>196</v>
      </c>
      <c r="Q87" s="303" t="s">
        <v>197</v>
      </c>
    </row>
    <row r="88" spans="1:47" s="97" customFormat="1" ht="45.75" customHeight="1">
      <c r="A88" s="270"/>
      <c r="B88" s="270"/>
      <c r="C88" s="270"/>
      <c r="D88" s="270"/>
      <c r="E88" s="270"/>
      <c r="F88" s="270"/>
      <c r="G88" s="270"/>
      <c r="H88" s="270"/>
      <c r="I88" s="270"/>
      <c r="J88" s="270"/>
      <c r="K88" s="182" t="s">
        <v>88</v>
      </c>
      <c r="L88" s="182" t="s">
        <v>203</v>
      </c>
      <c r="M88" s="270"/>
      <c r="N88" s="270"/>
      <c r="O88" s="270"/>
      <c r="P88" s="305"/>
      <c r="Q88" s="305"/>
    </row>
    <row r="89" spans="1:47" s="97" customFormat="1" ht="21.75" customHeight="1">
      <c r="A89" s="182">
        <v>1</v>
      </c>
      <c r="B89" s="182">
        <v>2</v>
      </c>
      <c r="C89" s="182">
        <v>3</v>
      </c>
      <c r="D89" s="182">
        <v>4</v>
      </c>
      <c r="E89" s="182">
        <v>5</v>
      </c>
      <c r="F89" s="182">
        <v>6</v>
      </c>
      <c r="G89" s="251">
        <v>7</v>
      </c>
      <c r="H89" s="252"/>
      <c r="I89" s="252"/>
      <c r="J89" s="253"/>
      <c r="K89" s="182">
        <v>8</v>
      </c>
      <c r="L89" s="182">
        <v>9</v>
      </c>
      <c r="M89" s="182">
        <v>10</v>
      </c>
      <c r="N89" s="182">
        <v>11</v>
      </c>
      <c r="O89" s="182">
        <v>12</v>
      </c>
      <c r="P89" s="182">
        <v>13</v>
      </c>
      <c r="Q89" s="182">
        <v>14</v>
      </c>
    </row>
    <row r="90" spans="1:47" s="97" customFormat="1" ht="36.75" customHeight="1">
      <c r="A90" s="68" t="s">
        <v>304</v>
      </c>
      <c r="B90" s="189" t="s">
        <v>131</v>
      </c>
      <c r="C90" s="189"/>
      <c r="D90" s="189"/>
      <c r="E90" s="189" t="s">
        <v>122</v>
      </c>
      <c r="F90" s="176"/>
      <c r="G90" s="237"/>
      <c r="H90" s="238"/>
      <c r="I90" s="238"/>
      <c r="J90" s="239"/>
      <c r="K90" s="176"/>
      <c r="L90" s="177"/>
      <c r="M90" s="176"/>
      <c r="N90" s="176"/>
      <c r="O90" s="176"/>
      <c r="P90" s="176">
        <v>5</v>
      </c>
      <c r="Q90" s="102">
        <f>M90*P90/100</f>
        <v>0</v>
      </c>
    </row>
    <row r="91" spans="1:47" s="97" customFormat="1" ht="34.5" customHeight="1">
      <c r="A91" s="264" t="s">
        <v>198</v>
      </c>
      <c r="B91" s="264"/>
      <c r="C91" s="264"/>
      <c r="D91" s="264"/>
      <c r="E91" s="264"/>
      <c r="F91" s="264"/>
      <c r="G91" s="264"/>
      <c r="H91" s="264"/>
      <c r="I91" s="264"/>
      <c r="J91" s="264"/>
      <c r="K91" s="264"/>
      <c r="L91" s="264"/>
      <c r="M91" s="264"/>
      <c r="N91" s="264"/>
      <c r="O91" s="264"/>
      <c r="P91" s="104"/>
      <c r="Q91" s="104"/>
    </row>
    <row r="92" spans="1:47" s="96" customFormat="1" ht="16.5" customHeight="1">
      <c r="A92" s="181"/>
      <c r="B92" s="186"/>
      <c r="C92" s="109"/>
      <c r="D92" s="109"/>
      <c r="E92" s="109"/>
      <c r="F92" s="109"/>
      <c r="G92" s="109"/>
      <c r="H92" s="110"/>
      <c r="I92" s="110"/>
      <c r="J92" s="110"/>
      <c r="K92" s="110"/>
      <c r="L92" s="110"/>
      <c r="M92" s="186"/>
      <c r="N92" s="98"/>
      <c r="O92" s="98"/>
      <c r="P92" s="101"/>
      <c r="Q92" s="101"/>
      <c r="S92" s="97"/>
      <c r="T92" s="97"/>
      <c r="U92" s="97"/>
      <c r="V92" s="97"/>
      <c r="W92" s="97"/>
      <c r="X92" s="97"/>
      <c r="Y92" s="97"/>
      <c r="Z92" s="97"/>
      <c r="AA92" s="97"/>
      <c r="AB92" s="97"/>
      <c r="AC92" s="97"/>
      <c r="AD92" s="97"/>
      <c r="AE92" s="97"/>
      <c r="AF92" s="97"/>
      <c r="AG92" s="97"/>
      <c r="AH92" s="97"/>
      <c r="AI92" s="97"/>
      <c r="AJ92" s="97"/>
      <c r="AK92" s="97"/>
      <c r="AL92" s="97"/>
      <c r="AM92" s="97"/>
      <c r="AN92" s="97"/>
      <c r="AO92" s="97"/>
      <c r="AP92" s="97"/>
      <c r="AQ92" s="97"/>
      <c r="AR92" s="97"/>
      <c r="AS92" s="97"/>
      <c r="AT92" s="97"/>
      <c r="AU92" s="97"/>
    </row>
    <row r="93" spans="1:47" s="96" customFormat="1" ht="21" customHeight="1">
      <c r="A93" s="286" t="s">
        <v>127</v>
      </c>
      <c r="B93" s="286"/>
      <c r="C93" s="286"/>
      <c r="D93" s="286"/>
      <c r="E93" s="286"/>
      <c r="F93" s="286"/>
      <c r="G93" s="286"/>
      <c r="H93" s="286"/>
      <c r="I93" s="286"/>
      <c r="J93" s="286"/>
      <c r="K93" s="286"/>
      <c r="L93" s="286"/>
      <c r="M93" s="94"/>
      <c r="N93" s="98"/>
      <c r="O93" s="98"/>
      <c r="P93" s="101"/>
      <c r="Q93" s="101"/>
      <c r="S93" s="97"/>
      <c r="T93" s="97"/>
      <c r="U93" s="97"/>
      <c r="V93" s="97"/>
      <c r="W93" s="97"/>
      <c r="X93" s="97"/>
      <c r="Y93" s="97"/>
      <c r="Z93" s="97"/>
      <c r="AA93" s="97"/>
      <c r="AB93" s="97"/>
      <c r="AC93" s="97"/>
      <c r="AD93" s="97"/>
      <c r="AE93" s="97"/>
      <c r="AF93" s="97"/>
      <c r="AG93" s="97"/>
      <c r="AH93" s="97"/>
      <c r="AI93" s="97"/>
      <c r="AJ93" s="97"/>
      <c r="AK93" s="97"/>
      <c r="AL93" s="97"/>
      <c r="AM93" s="97"/>
      <c r="AN93" s="97"/>
      <c r="AO93" s="97"/>
      <c r="AP93" s="97"/>
      <c r="AQ93" s="97"/>
      <c r="AR93" s="97"/>
      <c r="AS93" s="97"/>
      <c r="AT93" s="97"/>
      <c r="AU93" s="97"/>
    </row>
    <row r="94" spans="1:47" s="53" customFormat="1" ht="84" customHeight="1">
      <c r="A94" s="270" t="s">
        <v>298</v>
      </c>
      <c r="B94" s="270" t="s">
        <v>84</v>
      </c>
      <c r="C94" s="270"/>
      <c r="D94" s="270"/>
      <c r="E94" s="270" t="s">
        <v>85</v>
      </c>
      <c r="F94" s="270"/>
      <c r="G94" s="270" t="s">
        <v>93</v>
      </c>
      <c r="H94" s="270"/>
      <c r="I94" s="270"/>
      <c r="J94" s="270" t="s">
        <v>94</v>
      </c>
      <c r="K94" s="270"/>
      <c r="L94" s="270"/>
      <c r="M94" s="270" t="s">
        <v>95</v>
      </c>
      <c r="N94" s="270"/>
      <c r="O94" s="270"/>
      <c r="P94" s="306" t="s">
        <v>201</v>
      </c>
      <c r="Q94" s="307"/>
      <c r="S94" s="60"/>
      <c r="T94" s="60"/>
      <c r="U94" s="60"/>
      <c r="V94" s="60"/>
      <c r="W94" s="60"/>
      <c r="X94" s="60"/>
      <c r="Y94" s="60"/>
      <c r="Z94" s="60"/>
      <c r="AA94" s="60"/>
      <c r="AB94" s="60"/>
      <c r="AC94" s="60"/>
      <c r="AD94" s="60"/>
      <c r="AE94" s="60"/>
      <c r="AF94" s="60"/>
      <c r="AG94" s="60"/>
      <c r="AH94" s="60"/>
      <c r="AI94" s="60"/>
      <c r="AJ94" s="60"/>
      <c r="AK94" s="60"/>
      <c r="AL94" s="60"/>
      <c r="AM94" s="60"/>
      <c r="AN94" s="60"/>
      <c r="AO94" s="60"/>
      <c r="AP94" s="60"/>
      <c r="AQ94" s="60"/>
      <c r="AR94" s="60"/>
      <c r="AS94" s="60"/>
      <c r="AT94" s="60"/>
      <c r="AU94" s="60"/>
    </row>
    <row r="95" spans="1:47" s="53" customFormat="1" ht="21" customHeight="1">
      <c r="A95" s="270"/>
      <c r="B95" s="270" t="s">
        <v>91</v>
      </c>
      <c r="C95" s="270" t="s">
        <v>91</v>
      </c>
      <c r="D95" s="270" t="s">
        <v>91</v>
      </c>
      <c r="E95" s="270" t="s">
        <v>91</v>
      </c>
      <c r="F95" s="270" t="s">
        <v>91</v>
      </c>
      <c r="G95" s="270" t="s">
        <v>87</v>
      </c>
      <c r="H95" s="270" t="s">
        <v>202</v>
      </c>
      <c r="I95" s="270"/>
      <c r="J95" s="270" t="s">
        <v>362</v>
      </c>
      <c r="K95" s="270" t="s">
        <v>363</v>
      </c>
      <c r="L95" s="270" t="s">
        <v>364</v>
      </c>
      <c r="M95" s="270" t="s">
        <v>362</v>
      </c>
      <c r="N95" s="270" t="s">
        <v>363</v>
      </c>
      <c r="O95" s="270" t="s">
        <v>364</v>
      </c>
      <c r="P95" s="303" t="s">
        <v>196</v>
      </c>
      <c r="Q95" s="303" t="s">
        <v>197</v>
      </c>
      <c r="S95" s="60"/>
      <c r="T95" s="60"/>
      <c r="U95" s="60"/>
      <c r="V95" s="60"/>
      <c r="W95" s="60"/>
      <c r="X95" s="60"/>
      <c r="Y95" s="60"/>
      <c r="Z95" s="60"/>
      <c r="AA95" s="60"/>
      <c r="AB95" s="60"/>
      <c r="AC95" s="60"/>
      <c r="AD95" s="60"/>
      <c r="AE95" s="60"/>
      <c r="AF95" s="60"/>
      <c r="AG95" s="60"/>
      <c r="AH95" s="60"/>
      <c r="AI95" s="60"/>
      <c r="AJ95" s="60"/>
      <c r="AK95" s="60"/>
      <c r="AL95" s="60"/>
      <c r="AM95" s="60"/>
      <c r="AN95" s="60"/>
      <c r="AO95" s="60"/>
      <c r="AP95" s="60"/>
      <c r="AQ95" s="60"/>
      <c r="AR95" s="60"/>
      <c r="AS95" s="60"/>
      <c r="AT95" s="60"/>
      <c r="AU95" s="60"/>
    </row>
    <row r="96" spans="1:47" s="53" customFormat="1" ht="51.75" customHeight="1">
      <c r="A96" s="270"/>
      <c r="B96" s="270"/>
      <c r="C96" s="270"/>
      <c r="D96" s="270"/>
      <c r="E96" s="270"/>
      <c r="F96" s="270"/>
      <c r="G96" s="270"/>
      <c r="H96" s="182" t="s">
        <v>88</v>
      </c>
      <c r="I96" s="182" t="s">
        <v>203</v>
      </c>
      <c r="J96" s="270"/>
      <c r="K96" s="270"/>
      <c r="L96" s="270"/>
      <c r="M96" s="270"/>
      <c r="N96" s="270"/>
      <c r="O96" s="270"/>
      <c r="P96" s="305"/>
      <c r="Q96" s="305"/>
      <c r="S96" s="60"/>
      <c r="T96" s="60"/>
      <c r="U96" s="60"/>
      <c r="V96" s="60"/>
      <c r="W96" s="60"/>
      <c r="X96" s="60"/>
      <c r="Y96" s="60"/>
      <c r="Z96" s="60"/>
      <c r="AA96" s="60"/>
      <c r="AB96" s="60"/>
      <c r="AC96" s="60"/>
      <c r="AD96" s="60"/>
      <c r="AE96" s="60"/>
      <c r="AF96" s="60"/>
      <c r="AG96" s="60"/>
      <c r="AH96" s="60"/>
      <c r="AI96" s="60"/>
      <c r="AJ96" s="60"/>
      <c r="AK96" s="60"/>
      <c r="AL96" s="60"/>
      <c r="AM96" s="60"/>
      <c r="AN96" s="60"/>
      <c r="AO96" s="60"/>
      <c r="AP96" s="60"/>
      <c r="AQ96" s="60"/>
      <c r="AR96" s="60"/>
      <c r="AS96" s="60"/>
      <c r="AT96" s="60"/>
      <c r="AU96" s="60"/>
    </row>
    <row r="97" spans="1:47" s="53" customFormat="1" ht="19.5" customHeight="1">
      <c r="A97" s="182">
        <v>1</v>
      </c>
      <c r="B97" s="182">
        <v>2</v>
      </c>
      <c r="C97" s="182">
        <v>3</v>
      </c>
      <c r="D97" s="182">
        <v>4</v>
      </c>
      <c r="E97" s="182">
        <v>5</v>
      </c>
      <c r="F97" s="182">
        <v>6</v>
      </c>
      <c r="G97" s="182">
        <v>7</v>
      </c>
      <c r="H97" s="182">
        <v>8</v>
      </c>
      <c r="I97" s="182">
        <v>9</v>
      </c>
      <c r="J97" s="182">
        <v>10</v>
      </c>
      <c r="K97" s="182">
        <v>11</v>
      </c>
      <c r="L97" s="182">
        <v>12</v>
      </c>
      <c r="M97" s="182">
        <v>13</v>
      </c>
      <c r="N97" s="182">
        <v>14</v>
      </c>
      <c r="O97" s="182">
        <v>15</v>
      </c>
      <c r="P97" s="182">
        <v>16</v>
      </c>
      <c r="Q97" s="182">
        <v>17</v>
      </c>
      <c r="S97" s="60"/>
      <c r="T97" s="60"/>
      <c r="U97" s="60"/>
      <c r="V97" s="60"/>
      <c r="W97" s="60"/>
      <c r="X97" s="60"/>
      <c r="Y97" s="60"/>
      <c r="Z97" s="60"/>
      <c r="AA97" s="60"/>
      <c r="AB97" s="60"/>
      <c r="AC97" s="60"/>
      <c r="AD97" s="60"/>
      <c r="AE97" s="60"/>
      <c r="AF97" s="60"/>
      <c r="AG97" s="60"/>
      <c r="AH97" s="60"/>
      <c r="AI97" s="60"/>
      <c r="AJ97" s="60"/>
      <c r="AK97" s="60"/>
      <c r="AL97" s="60"/>
      <c r="AM97" s="60"/>
      <c r="AN97" s="60"/>
      <c r="AO97" s="60"/>
      <c r="AP97" s="60"/>
      <c r="AQ97" s="60"/>
      <c r="AR97" s="60"/>
      <c r="AS97" s="60"/>
      <c r="AT97" s="60"/>
      <c r="AU97" s="60"/>
    </row>
    <row r="98" spans="1:47" s="96" customFormat="1" ht="27" customHeight="1">
      <c r="A98" s="303" t="s">
        <v>304</v>
      </c>
      <c r="B98" s="310" t="s">
        <v>131</v>
      </c>
      <c r="C98" s="310"/>
      <c r="D98" s="241"/>
      <c r="E98" s="310" t="s">
        <v>122</v>
      </c>
      <c r="F98" s="241"/>
      <c r="G98" s="178" t="s">
        <v>130</v>
      </c>
      <c r="H98" s="283" t="s">
        <v>118</v>
      </c>
      <c r="I98" s="283"/>
      <c r="J98" s="144">
        <f>J99+J100+J101+J102</f>
        <v>600</v>
      </c>
      <c r="K98" s="144">
        <v>600</v>
      </c>
      <c r="L98" s="144">
        <v>600</v>
      </c>
      <c r="M98" s="280"/>
      <c r="N98" s="280"/>
      <c r="O98" s="280"/>
      <c r="P98" s="187">
        <v>5</v>
      </c>
      <c r="Q98" s="187">
        <f>J98*P98/100</f>
        <v>30</v>
      </c>
      <c r="S98" s="97"/>
      <c r="T98" s="97"/>
      <c r="U98" s="97"/>
      <c r="V98" s="97"/>
      <c r="W98" s="97"/>
      <c r="X98" s="97"/>
      <c r="Y98" s="97"/>
      <c r="Z98" s="97"/>
      <c r="AA98" s="97"/>
      <c r="AB98" s="97"/>
      <c r="AC98" s="97"/>
      <c r="AD98" s="97"/>
      <c r="AE98" s="97"/>
      <c r="AF98" s="97"/>
      <c r="AG98" s="97"/>
      <c r="AH98" s="97"/>
      <c r="AI98" s="97"/>
      <c r="AJ98" s="97"/>
      <c r="AK98" s="97"/>
      <c r="AL98" s="97"/>
      <c r="AM98" s="97"/>
      <c r="AN98" s="97"/>
      <c r="AO98" s="97"/>
      <c r="AP98" s="97"/>
      <c r="AQ98" s="97"/>
      <c r="AR98" s="97"/>
      <c r="AS98" s="97"/>
      <c r="AT98" s="97"/>
      <c r="AU98" s="97"/>
    </row>
    <row r="99" spans="1:47" s="96" customFormat="1" ht="27" customHeight="1">
      <c r="A99" s="304"/>
      <c r="B99" s="310"/>
      <c r="C99" s="310"/>
      <c r="D99" s="241"/>
      <c r="E99" s="310"/>
      <c r="F99" s="241"/>
      <c r="G99" s="135" t="s">
        <v>112</v>
      </c>
      <c r="H99" s="284"/>
      <c r="I99" s="284"/>
      <c r="J99" s="187">
        <v>100</v>
      </c>
      <c r="K99" s="187"/>
      <c r="L99" s="187"/>
      <c r="M99" s="281"/>
      <c r="N99" s="281"/>
      <c r="O99" s="281"/>
      <c r="P99" s="187">
        <v>5</v>
      </c>
      <c r="Q99" s="187">
        <f t="shared" ref="Q99:Q102" si="1">J99*P99/100</f>
        <v>5</v>
      </c>
      <c r="S99" s="97"/>
      <c r="T99" s="97"/>
      <c r="U99" s="97"/>
      <c r="V99" s="97"/>
      <c r="W99" s="97"/>
      <c r="X99" s="97"/>
      <c r="Y99" s="97"/>
      <c r="Z99" s="97"/>
      <c r="AA99" s="97"/>
      <c r="AB99" s="97"/>
      <c r="AC99" s="97"/>
      <c r="AD99" s="97"/>
      <c r="AE99" s="97"/>
      <c r="AF99" s="97"/>
      <c r="AG99" s="97"/>
      <c r="AH99" s="97"/>
      <c r="AI99" s="97"/>
      <c r="AJ99" s="97"/>
      <c r="AK99" s="97"/>
      <c r="AL99" s="97"/>
      <c r="AM99" s="97"/>
      <c r="AN99" s="97"/>
      <c r="AO99" s="97"/>
      <c r="AP99" s="97"/>
      <c r="AQ99" s="97"/>
      <c r="AR99" s="97"/>
      <c r="AS99" s="97"/>
      <c r="AT99" s="97"/>
      <c r="AU99" s="97"/>
    </row>
    <row r="100" spans="1:47" s="96" customFormat="1" ht="27" customHeight="1">
      <c r="A100" s="304"/>
      <c r="B100" s="310"/>
      <c r="C100" s="310"/>
      <c r="D100" s="241"/>
      <c r="E100" s="310"/>
      <c r="F100" s="241"/>
      <c r="G100" s="135" t="s">
        <v>113</v>
      </c>
      <c r="H100" s="284"/>
      <c r="I100" s="284"/>
      <c r="J100" s="187">
        <v>200</v>
      </c>
      <c r="K100" s="187"/>
      <c r="L100" s="187"/>
      <c r="M100" s="281"/>
      <c r="N100" s="281"/>
      <c r="O100" s="281"/>
      <c r="P100" s="187">
        <v>5</v>
      </c>
      <c r="Q100" s="187">
        <f t="shared" si="1"/>
        <v>10</v>
      </c>
      <c r="S100" s="97"/>
      <c r="T100" s="97"/>
      <c r="U100" s="97"/>
      <c r="V100" s="97"/>
      <c r="W100" s="97"/>
      <c r="X100" s="97"/>
      <c r="Y100" s="97"/>
      <c r="Z100" s="97"/>
      <c r="AA100" s="97"/>
      <c r="AB100" s="97"/>
      <c r="AC100" s="97"/>
      <c r="AD100" s="97"/>
      <c r="AE100" s="97"/>
      <c r="AF100" s="97"/>
      <c r="AG100" s="97"/>
      <c r="AH100" s="97"/>
      <c r="AI100" s="97"/>
      <c r="AJ100" s="97"/>
      <c r="AK100" s="97"/>
      <c r="AL100" s="97"/>
      <c r="AM100" s="97"/>
      <c r="AN100" s="97"/>
      <c r="AO100" s="97"/>
      <c r="AP100" s="97"/>
      <c r="AQ100" s="97"/>
      <c r="AR100" s="97"/>
      <c r="AS100" s="97"/>
      <c r="AT100" s="97"/>
      <c r="AU100" s="97"/>
    </row>
    <row r="101" spans="1:47" s="96" customFormat="1" ht="27" customHeight="1">
      <c r="A101" s="304"/>
      <c r="B101" s="310"/>
      <c r="C101" s="310"/>
      <c r="D101" s="241"/>
      <c r="E101" s="310"/>
      <c r="F101" s="241"/>
      <c r="G101" s="135" t="s">
        <v>114</v>
      </c>
      <c r="H101" s="284"/>
      <c r="I101" s="284"/>
      <c r="J101" s="187">
        <v>0</v>
      </c>
      <c r="K101" s="187"/>
      <c r="L101" s="187"/>
      <c r="M101" s="281"/>
      <c r="N101" s="281"/>
      <c r="O101" s="281"/>
      <c r="P101" s="187">
        <v>5</v>
      </c>
      <c r="Q101" s="187">
        <f t="shared" si="1"/>
        <v>0</v>
      </c>
      <c r="S101" s="97"/>
      <c r="T101" s="97"/>
      <c r="U101" s="97"/>
      <c r="V101" s="97"/>
      <c r="W101" s="97"/>
      <c r="X101" s="97"/>
      <c r="Y101" s="97"/>
      <c r="Z101" s="97"/>
      <c r="AA101" s="97"/>
      <c r="AB101" s="97"/>
      <c r="AC101" s="97"/>
      <c r="AD101" s="97"/>
      <c r="AE101" s="97"/>
      <c r="AF101" s="97"/>
      <c r="AG101" s="97"/>
      <c r="AH101" s="97"/>
      <c r="AI101" s="97"/>
      <c r="AJ101" s="97"/>
      <c r="AK101" s="97"/>
      <c r="AL101" s="97"/>
      <c r="AM101" s="97"/>
      <c r="AN101" s="97"/>
      <c r="AO101" s="97"/>
      <c r="AP101" s="97"/>
      <c r="AQ101" s="97"/>
      <c r="AR101" s="97"/>
      <c r="AS101" s="97"/>
      <c r="AT101" s="97"/>
      <c r="AU101" s="97"/>
    </row>
    <row r="102" spans="1:47" s="96" customFormat="1" ht="27" customHeight="1">
      <c r="A102" s="305"/>
      <c r="B102" s="310"/>
      <c r="C102" s="310"/>
      <c r="D102" s="241"/>
      <c r="E102" s="310"/>
      <c r="F102" s="241"/>
      <c r="G102" s="135" t="s">
        <v>115</v>
      </c>
      <c r="H102" s="285"/>
      <c r="I102" s="285"/>
      <c r="J102" s="187">
        <v>300</v>
      </c>
      <c r="K102" s="187"/>
      <c r="L102" s="187"/>
      <c r="M102" s="282"/>
      <c r="N102" s="282"/>
      <c r="O102" s="282"/>
      <c r="P102" s="187">
        <v>5</v>
      </c>
      <c r="Q102" s="187">
        <f t="shared" si="1"/>
        <v>15</v>
      </c>
      <c r="S102" s="97"/>
      <c r="T102" s="97"/>
      <c r="U102" s="97"/>
      <c r="V102" s="97"/>
      <c r="W102" s="97"/>
      <c r="X102" s="97"/>
      <c r="Y102" s="97"/>
      <c r="Z102" s="97"/>
      <c r="AA102" s="97"/>
      <c r="AB102" s="97"/>
      <c r="AC102" s="97"/>
      <c r="AD102" s="97"/>
      <c r="AE102" s="97"/>
      <c r="AF102" s="97"/>
      <c r="AG102" s="97"/>
      <c r="AH102" s="97"/>
      <c r="AI102" s="97"/>
      <c r="AJ102" s="97"/>
      <c r="AK102" s="97"/>
      <c r="AL102" s="97"/>
      <c r="AM102" s="97"/>
      <c r="AN102" s="97"/>
      <c r="AO102" s="97"/>
      <c r="AP102" s="97"/>
      <c r="AQ102" s="97"/>
      <c r="AR102" s="97"/>
      <c r="AS102" s="97"/>
      <c r="AT102" s="97"/>
      <c r="AU102" s="97"/>
    </row>
    <row r="103" spans="1:47" s="53" customFormat="1" ht="15" customHeight="1">
      <c r="A103" s="82"/>
      <c r="B103" s="82"/>
      <c r="C103" s="82"/>
      <c r="D103" s="82"/>
      <c r="E103" s="82"/>
      <c r="F103" s="82"/>
      <c r="G103" s="82"/>
      <c r="H103" s="82"/>
      <c r="I103" s="82"/>
      <c r="J103" s="72"/>
      <c r="K103" s="72"/>
      <c r="L103" s="72"/>
      <c r="M103" s="72"/>
      <c r="P103" s="145"/>
      <c r="Q103" s="145"/>
    </row>
    <row r="104" spans="1:47" s="98" customFormat="1" ht="18">
      <c r="A104" s="264" t="s">
        <v>199</v>
      </c>
      <c r="B104" s="264"/>
      <c r="C104" s="264"/>
      <c r="D104" s="264"/>
      <c r="E104" s="264"/>
      <c r="F104" s="264"/>
      <c r="G104" s="264"/>
      <c r="H104" s="264"/>
      <c r="I104" s="264"/>
      <c r="J104" s="264"/>
      <c r="K104" s="264"/>
      <c r="L104" s="264"/>
      <c r="M104" s="264"/>
      <c r="N104" s="264"/>
      <c r="O104" s="264"/>
      <c r="P104" s="101"/>
      <c r="Q104" s="101"/>
    </row>
    <row r="105" spans="1:47" s="98" customFormat="1" ht="18">
      <c r="A105" s="179"/>
      <c r="B105" s="179"/>
      <c r="C105" s="179"/>
      <c r="D105" s="179"/>
      <c r="E105" s="179"/>
      <c r="F105" s="179"/>
      <c r="G105" s="179"/>
      <c r="H105" s="179"/>
      <c r="I105" s="179"/>
      <c r="J105" s="179"/>
      <c r="K105" s="179"/>
      <c r="L105" s="179"/>
      <c r="M105" s="179"/>
      <c r="N105" s="179"/>
      <c r="O105" s="179"/>
      <c r="P105" s="101"/>
      <c r="Q105" s="101"/>
    </row>
    <row r="106" spans="1:47" s="112" customFormat="1" ht="22.9" customHeight="1">
      <c r="A106" s="134" t="s">
        <v>96</v>
      </c>
      <c r="B106" s="136"/>
      <c r="C106" s="136"/>
      <c r="D106" s="136"/>
      <c r="E106" s="136"/>
      <c r="F106" s="136"/>
      <c r="G106" s="136"/>
      <c r="H106" s="136"/>
      <c r="I106" s="136"/>
      <c r="J106" s="94"/>
      <c r="K106" s="94"/>
      <c r="L106" s="94"/>
      <c r="M106" s="94"/>
      <c r="N106" s="98"/>
      <c r="O106" s="98"/>
      <c r="P106" s="111"/>
      <c r="Q106" s="111"/>
    </row>
    <row r="107" spans="1:47" s="112" customFormat="1" ht="18">
      <c r="A107" s="136"/>
      <c r="B107" s="136"/>
      <c r="C107" s="136"/>
      <c r="D107" s="136"/>
      <c r="E107" s="136"/>
      <c r="F107" s="136"/>
      <c r="G107" s="136"/>
      <c r="H107" s="136"/>
      <c r="I107" s="136"/>
      <c r="J107" s="94"/>
      <c r="K107" s="94"/>
      <c r="L107" s="94"/>
      <c r="M107" s="94"/>
      <c r="N107" s="98"/>
      <c r="O107" s="98"/>
      <c r="P107" s="111"/>
      <c r="Q107" s="111"/>
    </row>
    <row r="108" spans="1:47" s="112" customFormat="1" ht="18">
      <c r="A108" s="180" t="s">
        <v>100</v>
      </c>
      <c r="B108" s="240" t="s">
        <v>97</v>
      </c>
      <c r="C108" s="240"/>
      <c r="D108" s="240"/>
      <c r="E108" s="180" t="s">
        <v>98</v>
      </c>
      <c r="F108" s="180" t="s">
        <v>99</v>
      </c>
      <c r="G108" s="240" t="s">
        <v>88</v>
      </c>
      <c r="H108" s="240"/>
      <c r="I108" s="240"/>
      <c r="J108" s="240"/>
      <c r="K108" s="240"/>
      <c r="L108" s="240"/>
      <c r="M108" s="94"/>
      <c r="N108" s="98"/>
      <c r="O108" s="98"/>
      <c r="P108" s="111"/>
      <c r="Q108" s="111"/>
    </row>
    <row r="109" spans="1:47" s="112" customFormat="1" ht="18">
      <c r="A109" s="180">
        <v>1</v>
      </c>
      <c r="B109" s="265">
        <v>2</v>
      </c>
      <c r="C109" s="266"/>
      <c r="D109" s="267"/>
      <c r="E109" s="180">
        <v>3</v>
      </c>
      <c r="F109" s="180">
        <v>4</v>
      </c>
      <c r="G109" s="265">
        <v>5</v>
      </c>
      <c r="H109" s="266"/>
      <c r="I109" s="266"/>
      <c r="J109" s="266"/>
      <c r="K109" s="266"/>
      <c r="L109" s="267"/>
      <c r="M109" s="94"/>
      <c r="N109" s="98"/>
      <c r="O109" s="98"/>
      <c r="P109" s="111"/>
      <c r="Q109" s="111"/>
    </row>
    <row r="110" spans="1:47" s="112" customFormat="1" ht="18" customHeight="1">
      <c r="A110" s="176"/>
      <c r="B110" s="240"/>
      <c r="C110" s="240"/>
      <c r="D110" s="240"/>
      <c r="E110" s="113"/>
      <c r="F110" s="180"/>
      <c r="G110" s="240"/>
      <c r="H110" s="240"/>
      <c r="I110" s="240"/>
      <c r="J110" s="240"/>
      <c r="K110" s="240"/>
      <c r="L110" s="240"/>
      <c r="M110" s="94"/>
      <c r="N110" s="98"/>
      <c r="O110" s="98"/>
      <c r="P110" s="111"/>
      <c r="Q110" s="111"/>
    </row>
    <row r="111" spans="1:47" s="98" customFormat="1" ht="18">
      <c r="A111" s="184"/>
      <c r="B111" s="184"/>
      <c r="C111" s="184"/>
      <c r="D111" s="184"/>
      <c r="E111" s="184"/>
      <c r="F111" s="184"/>
      <c r="G111" s="184"/>
      <c r="H111" s="184"/>
      <c r="I111" s="184"/>
      <c r="J111" s="184"/>
      <c r="K111" s="184"/>
      <c r="L111" s="184"/>
      <c r="M111" s="184"/>
      <c r="P111" s="111"/>
      <c r="Q111" s="111"/>
    </row>
    <row r="112" spans="1:47" s="98" customFormat="1" ht="23.25" customHeight="1">
      <c r="A112" s="268" t="s">
        <v>101</v>
      </c>
      <c r="B112" s="268"/>
      <c r="C112" s="268"/>
      <c r="D112" s="268"/>
      <c r="E112" s="268"/>
      <c r="F112" s="268"/>
      <c r="G112" s="268"/>
      <c r="H112" s="268"/>
      <c r="I112" s="268"/>
      <c r="J112" s="114"/>
      <c r="K112" s="114"/>
      <c r="L112" s="114"/>
      <c r="M112" s="114"/>
      <c r="P112" s="111"/>
      <c r="Q112" s="111"/>
    </row>
    <row r="113" spans="1:17" s="98" customFormat="1" ht="23.25" customHeight="1">
      <c r="A113" s="183"/>
      <c r="B113" s="183"/>
      <c r="C113" s="183"/>
      <c r="D113" s="183"/>
      <c r="E113" s="183"/>
      <c r="F113" s="183"/>
      <c r="G113" s="183"/>
      <c r="H113" s="183"/>
      <c r="I113" s="183"/>
      <c r="J113" s="114"/>
      <c r="K113" s="114"/>
      <c r="L113" s="114"/>
      <c r="M113" s="114"/>
      <c r="P113" s="111"/>
      <c r="Q113" s="111"/>
    </row>
    <row r="114" spans="1:17" s="98" customFormat="1" ht="23.25" customHeight="1">
      <c r="A114" s="269" t="s">
        <v>102</v>
      </c>
      <c r="B114" s="269"/>
      <c r="C114" s="269"/>
      <c r="D114" s="269"/>
      <c r="E114" s="269"/>
      <c r="F114" s="269"/>
      <c r="G114" s="269"/>
      <c r="H114" s="269"/>
      <c r="I114" s="269"/>
      <c r="J114" s="269"/>
      <c r="K114" s="269"/>
      <c r="L114" s="269"/>
      <c r="M114" s="269"/>
      <c r="P114" s="111"/>
      <c r="Q114" s="111"/>
    </row>
    <row r="115" spans="1:17" s="98" customFormat="1" ht="18.75" customHeight="1">
      <c r="A115" s="115" t="s">
        <v>200</v>
      </c>
      <c r="B115" s="115"/>
      <c r="C115" s="115"/>
      <c r="D115" s="115"/>
      <c r="E115" s="115"/>
      <c r="F115" s="115"/>
      <c r="G115" s="115"/>
      <c r="H115" s="115"/>
      <c r="I115" s="115"/>
      <c r="J115" s="115"/>
      <c r="K115" s="115"/>
      <c r="L115" s="115"/>
      <c r="M115" s="115"/>
      <c r="N115" s="115"/>
      <c r="O115" s="115"/>
      <c r="P115" s="116"/>
      <c r="Q115" s="111"/>
    </row>
    <row r="116" spans="1:17" s="98" customFormat="1" ht="18">
      <c r="A116" s="184"/>
      <c r="B116" s="184"/>
      <c r="C116" s="184"/>
      <c r="D116" s="184"/>
      <c r="E116" s="184"/>
      <c r="F116" s="184"/>
      <c r="G116" s="184"/>
      <c r="H116" s="184"/>
      <c r="I116" s="184"/>
      <c r="J116" s="184"/>
      <c r="K116" s="184"/>
      <c r="L116" s="184"/>
      <c r="M116" s="184"/>
      <c r="P116" s="111"/>
      <c r="Q116" s="111"/>
    </row>
    <row r="117" spans="1:17" s="98" customFormat="1" ht="28.5" customHeight="1">
      <c r="A117" s="264" t="s">
        <v>103</v>
      </c>
      <c r="B117" s="264"/>
      <c r="C117" s="264"/>
      <c r="D117" s="264"/>
      <c r="E117" s="264"/>
      <c r="F117" s="264"/>
      <c r="G117" s="264"/>
      <c r="H117" s="264"/>
      <c r="I117" s="264"/>
      <c r="J117" s="264"/>
      <c r="K117" s="264"/>
      <c r="L117" s="264"/>
      <c r="M117" s="264"/>
    </row>
    <row r="118" spans="1:17" s="98" customFormat="1" ht="27.75" customHeight="1">
      <c r="A118" s="240" t="s">
        <v>31</v>
      </c>
      <c r="B118" s="240"/>
      <c r="C118" s="240"/>
      <c r="D118" s="240"/>
      <c r="E118" s="240"/>
      <c r="F118" s="241" t="s">
        <v>218</v>
      </c>
      <c r="G118" s="241"/>
      <c r="H118" s="241"/>
      <c r="I118" s="241"/>
      <c r="J118" s="241"/>
      <c r="K118" s="241" t="s">
        <v>32</v>
      </c>
      <c r="L118" s="241"/>
      <c r="M118" s="241"/>
    </row>
    <row r="119" spans="1:17" s="98" customFormat="1" ht="18" customHeight="1">
      <c r="A119" s="234">
        <v>1</v>
      </c>
      <c r="B119" s="235"/>
      <c r="C119" s="235"/>
      <c r="D119" s="235"/>
      <c r="E119" s="236"/>
      <c r="F119" s="234">
        <v>2</v>
      </c>
      <c r="G119" s="235"/>
      <c r="H119" s="235"/>
      <c r="I119" s="235"/>
      <c r="J119" s="236"/>
      <c r="K119" s="241">
        <v>3</v>
      </c>
      <c r="L119" s="241"/>
      <c r="M119" s="241"/>
    </row>
    <row r="120" spans="1:17" s="98" customFormat="1" ht="23.25" customHeight="1">
      <c r="A120" s="234" t="s">
        <v>119</v>
      </c>
      <c r="B120" s="235"/>
      <c r="C120" s="235"/>
      <c r="D120" s="235"/>
      <c r="E120" s="235"/>
      <c r="F120" s="235"/>
      <c r="G120" s="235"/>
      <c r="H120" s="235"/>
      <c r="I120" s="235"/>
      <c r="J120" s="235"/>
      <c r="K120" s="235"/>
      <c r="L120" s="235"/>
      <c r="M120" s="236"/>
    </row>
    <row r="121" spans="1:17" s="98" customFormat="1" ht="24.75" customHeight="1">
      <c r="A121" s="237" t="s">
        <v>219</v>
      </c>
      <c r="B121" s="238"/>
      <c r="C121" s="238"/>
      <c r="D121" s="238"/>
      <c r="E121" s="239"/>
      <c r="F121" s="242" t="s">
        <v>220</v>
      </c>
      <c r="G121" s="243"/>
      <c r="H121" s="243"/>
      <c r="I121" s="243"/>
      <c r="J121" s="244"/>
      <c r="K121" s="242" t="s">
        <v>221</v>
      </c>
      <c r="L121" s="243"/>
      <c r="M121" s="244"/>
    </row>
    <row r="122" spans="1:17" s="98" customFormat="1" ht="24.75" customHeight="1">
      <c r="A122" s="260" t="s">
        <v>222</v>
      </c>
      <c r="B122" s="260"/>
      <c r="C122" s="260"/>
      <c r="D122" s="260"/>
      <c r="E122" s="260"/>
      <c r="F122" s="245"/>
      <c r="G122" s="246"/>
      <c r="H122" s="246"/>
      <c r="I122" s="246"/>
      <c r="J122" s="247"/>
      <c r="K122" s="245"/>
      <c r="L122" s="246"/>
      <c r="M122" s="247"/>
    </row>
    <row r="123" spans="1:17" s="98" customFormat="1" ht="29.25" customHeight="1">
      <c r="A123" s="237" t="s">
        <v>223</v>
      </c>
      <c r="B123" s="238"/>
      <c r="C123" s="238"/>
      <c r="D123" s="238"/>
      <c r="E123" s="239"/>
      <c r="F123" s="248"/>
      <c r="G123" s="249"/>
      <c r="H123" s="249"/>
      <c r="I123" s="249"/>
      <c r="J123" s="250"/>
      <c r="K123" s="248"/>
      <c r="L123" s="249"/>
      <c r="M123" s="250"/>
    </row>
    <row r="124" spans="1:17" s="98" customFormat="1" ht="20.25" customHeight="1">
      <c r="A124" s="234" t="s">
        <v>120</v>
      </c>
      <c r="B124" s="235"/>
      <c r="C124" s="235"/>
      <c r="D124" s="235"/>
      <c r="E124" s="235"/>
      <c r="F124" s="235"/>
      <c r="G124" s="235"/>
      <c r="H124" s="235"/>
      <c r="I124" s="235"/>
      <c r="J124" s="235"/>
      <c r="K124" s="235"/>
      <c r="L124" s="235"/>
      <c r="M124" s="236"/>
    </row>
    <row r="125" spans="1:17" s="98" customFormat="1" ht="27" customHeight="1">
      <c r="A125" s="261" t="s">
        <v>224</v>
      </c>
      <c r="B125" s="262"/>
      <c r="C125" s="262"/>
      <c r="D125" s="262"/>
      <c r="E125" s="263"/>
      <c r="F125" s="234" t="s">
        <v>225</v>
      </c>
      <c r="G125" s="235"/>
      <c r="H125" s="235"/>
      <c r="I125" s="235"/>
      <c r="J125" s="236"/>
      <c r="K125" s="241" t="s">
        <v>226</v>
      </c>
      <c r="L125" s="241"/>
      <c r="M125" s="241"/>
    </row>
    <row r="126" spans="1:17" s="98" customFormat="1" ht="30.75" customHeight="1">
      <c r="A126" s="237" t="s">
        <v>227</v>
      </c>
      <c r="B126" s="238"/>
      <c r="C126" s="238"/>
      <c r="D126" s="238"/>
      <c r="E126" s="239"/>
      <c r="F126" s="242" t="s">
        <v>228</v>
      </c>
      <c r="G126" s="243"/>
      <c r="H126" s="243"/>
      <c r="I126" s="243"/>
      <c r="J126" s="244"/>
      <c r="K126" s="242" t="s">
        <v>221</v>
      </c>
      <c r="L126" s="243"/>
      <c r="M126" s="244"/>
    </row>
    <row r="127" spans="1:17" s="98" customFormat="1" ht="23.25" customHeight="1">
      <c r="A127" s="237" t="s">
        <v>285</v>
      </c>
      <c r="B127" s="238"/>
      <c r="C127" s="238"/>
      <c r="D127" s="238"/>
      <c r="E127" s="239"/>
      <c r="F127" s="248"/>
      <c r="G127" s="249"/>
      <c r="H127" s="249"/>
      <c r="I127" s="249"/>
      <c r="J127" s="250"/>
      <c r="K127" s="248"/>
      <c r="L127" s="249"/>
      <c r="M127" s="250"/>
    </row>
    <row r="128" spans="1:17" s="98" customFormat="1" ht="21.75" customHeight="1">
      <c r="A128" s="234" t="s">
        <v>121</v>
      </c>
      <c r="B128" s="235"/>
      <c r="C128" s="235"/>
      <c r="D128" s="235"/>
      <c r="E128" s="235"/>
      <c r="F128" s="235"/>
      <c r="G128" s="235"/>
      <c r="H128" s="235"/>
      <c r="I128" s="235"/>
      <c r="J128" s="235"/>
      <c r="K128" s="235"/>
      <c r="L128" s="235"/>
      <c r="M128" s="236"/>
    </row>
    <row r="129" spans="1:47" s="98" customFormat="1" ht="46.5" customHeight="1">
      <c r="A129" s="237" t="s">
        <v>229</v>
      </c>
      <c r="B129" s="238"/>
      <c r="C129" s="238"/>
      <c r="D129" s="238"/>
      <c r="E129" s="239"/>
      <c r="F129" s="237" t="s">
        <v>230</v>
      </c>
      <c r="G129" s="238"/>
      <c r="H129" s="238"/>
      <c r="I129" s="238"/>
      <c r="J129" s="239"/>
      <c r="K129" s="234" t="s">
        <v>226</v>
      </c>
      <c r="L129" s="235"/>
      <c r="M129" s="236"/>
    </row>
    <row r="130" spans="1:47" s="98" customFormat="1" ht="41.25" customHeight="1">
      <c r="A130" s="237" t="s">
        <v>231</v>
      </c>
      <c r="B130" s="238"/>
      <c r="C130" s="238"/>
      <c r="D130" s="238"/>
      <c r="E130" s="239"/>
      <c r="F130" s="237" t="s">
        <v>228</v>
      </c>
      <c r="G130" s="238"/>
      <c r="H130" s="238"/>
      <c r="I130" s="238"/>
      <c r="J130" s="239"/>
      <c r="K130" s="234" t="s">
        <v>221</v>
      </c>
      <c r="L130" s="235"/>
      <c r="M130" s="236"/>
    </row>
    <row r="131" spans="1:47" s="53" customFormat="1" ht="24.75" customHeight="1">
      <c r="A131" s="199"/>
      <c r="B131" s="199"/>
      <c r="C131" s="199"/>
      <c r="D131" s="199"/>
      <c r="E131" s="199"/>
      <c r="F131" s="200"/>
      <c r="G131" s="200"/>
      <c r="H131" s="200"/>
      <c r="I131" s="200"/>
      <c r="J131" s="200"/>
      <c r="K131" s="200"/>
      <c r="L131" s="200"/>
      <c r="M131" s="200"/>
      <c r="N131" s="78"/>
      <c r="O131" s="78"/>
      <c r="P131" s="91"/>
      <c r="Q131" s="91"/>
    </row>
    <row r="132" spans="1:47" s="53" customFormat="1" ht="19.5" customHeight="1">
      <c r="A132" s="333" t="s">
        <v>135</v>
      </c>
      <c r="B132" s="333"/>
      <c r="C132" s="333"/>
      <c r="D132" s="333"/>
      <c r="E132" s="333"/>
      <c r="F132" s="333"/>
      <c r="G132" s="333"/>
      <c r="H132" s="333"/>
      <c r="I132" s="333"/>
      <c r="J132" s="333"/>
      <c r="K132" s="333"/>
      <c r="L132" s="333"/>
      <c r="M132" s="333"/>
      <c r="N132" s="333"/>
      <c r="O132" s="333"/>
      <c r="P132" s="146"/>
      <c r="Q132" s="146"/>
    </row>
    <row r="133" spans="1:47" s="53" customFormat="1">
      <c r="N133" s="75"/>
      <c r="O133" s="60"/>
      <c r="P133" s="79"/>
      <c r="Q133" s="79"/>
    </row>
    <row r="134" spans="1:47" s="96" customFormat="1" ht="36.75" customHeight="1">
      <c r="A134" s="314" t="s">
        <v>316</v>
      </c>
      <c r="B134" s="314"/>
      <c r="C134" s="314"/>
      <c r="D134" s="314"/>
      <c r="E134" s="314"/>
      <c r="F134" s="314"/>
      <c r="G134" s="314"/>
      <c r="H134" s="314"/>
      <c r="I134" s="314"/>
      <c r="J134" s="314"/>
      <c r="K134" s="94"/>
      <c r="L134" s="94"/>
      <c r="M134" s="95"/>
      <c r="N134" s="312" t="s">
        <v>193</v>
      </c>
      <c r="O134" s="313"/>
      <c r="P134" s="308" t="s">
        <v>290</v>
      </c>
      <c r="Q134" s="309"/>
      <c r="S134" s="97"/>
      <c r="T134" s="97"/>
      <c r="U134" s="97"/>
      <c r="V134" s="97"/>
      <c r="W134" s="97"/>
      <c r="X134" s="97"/>
      <c r="Y134" s="97"/>
      <c r="Z134" s="97"/>
      <c r="AA134" s="97"/>
      <c r="AB134" s="97"/>
      <c r="AC134" s="97"/>
      <c r="AD134" s="97"/>
      <c r="AE134" s="97"/>
      <c r="AF134" s="97"/>
      <c r="AG134" s="97"/>
      <c r="AH134" s="97"/>
      <c r="AI134" s="97"/>
      <c r="AJ134" s="97"/>
      <c r="AK134" s="97"/>
      <c r="AL134" s="97"/>
      <c r="AM134" s="97"/>
      <c r="AN134" s="97"/>
      <c r="AO134" s="97"/>
      <c r="AP134" s="97"/>
      <c r="AQ134" s="97"/>
      <c r="AR134" s="97"/>
      <c r="AS134" s="97"/>
      <c r="AT134" s="97"/>
      <c r="AU134" s="97"/>
    </row>
    <row r="135" spans="1:47" s="96" customFormat="1" ht="20.25">
      <c r="A135" s="140"/>
      <c r="B135" s="140"/>
      <c r="C135" s="140"/>
      <c r="D135" s="140"/>
      <c r="E135" s="140"/>
      <c r="F135" s="140"/>
      <c r="G135" s="140"/>
      <c r="H135" s="140"/>
      <c r="I135" s="140"/>
      <c r="J135" s="140"/>
      <c r="K135" s="98"/>
      <c r="L135" s="98"/>
      <c r="M135" s="98"/>
      <c r="N135" s="99"/>
      <c r="O135" s="100"/>
      <c r="P135" s="101"/>
      <c r="Q135" s="101"/>
      <c r="S135" s="97"/>
      <c r="T135" s="97"/>
      <c r="U135" s="97"/>
      <c r="V135" s="97"/>
      <c r="W135" s="97"/>
      <c r="X135" s="97"/>
      <c r="Y135" s="97"/>
      <c r="Z135" s="97"/>
      <c r="AA135" s="97"/>
      <c r="AB135" s="97"/>
      <c r="AC135" s="97"/>
      <c r="AD135" s="97"/>
      <c r="AE135" s="97"/>
      <c r="AF135" s="97"/>
      <c r="AG135" s="97"/>
      <c r="AH135" s="97"/>
      <c r="AI135" s="97"/>
      <c r="AJ135" s="97"/>
      <c r="AK135" s="97"/>
      <c r="AL135" s="97"/>
      <c r="AM135" s="97"/>
      <c r="AN135" s="97"/>
      <c r="AO135" s="97"/>
      <c r="AP135" s="97"/>
      <c r="AQ135" s="97"/>
      <c r="AR135" s="97"/>
      <c r="AS135" s="97"/>
      <c r="AT135" s="97"/>
      <c r="AU135" s="97"/>
    </row>
    <row r="136" spans="1:47" s="96" customFormat="1" ht="20.25">
      <c r="A136" s="141" t="s">
        <v>314</v>
      </c>
      <c r="B136" s="140"/>
      <c r="C136" s="140"/>
      <c r="D136" s="140"/>
      <c r="E136" s="140"/>
      <c r="F136" s="140"/>
      <c r="G136" s="140"/>
      <c r="H136" s="140"/>
      <c r="I136" s="140"/>
      <c r="J136" s="140"/>
      <c r="K136" s="98"/>
      <c r="L136" s="98"/>
      <c r="M136" s="98"/>
      <c r="N136" s="99"/>
      <c r="O136" s="100"/>
      <c r="P136" s="101"/>
      <c r="Q136" s="101"/>
      <c r="S136" s="97"/>
      <c r="T136" s="97"/>
      <c r="U136" s="97"/>
      <c r="V136" s="97"/>
      <c r="W136" s="97"/>
      <c r="X136" s="97"/>
      <c r="Y136" s="97"/>
      <c r="Z136" s="97"/>
      <c r="AA136" s="97"/>
      <c r="AB136" s="97"/>
      <c r="AC136" s="97"/>
      <c r="AD136" s="97"/>
      <c r="AE136" s="97"/>
      <c r="AF136" s="97"/>
      <c r="AG136" s="97"/>
      <c r="AH136" s="97"/>
      <c r="AI136" s="97"/>
      <c r="AJ136" s="97"/>
      <c r="AK136" s="97"/>
      <c r="AL136" s="97"/>
      <c r="AM136" s="97"/>
      <c r="AN136" s="97"/>
      <c r="AO136" s="97"/>
      <c r="AP136" s="97"/>
      <c r="AQ136" s="97"/>
      <c r="AR136" s="97"/>
      <c r="AS136" s="97"/>
      <c r="AT136" s="97"/>
      <c r="AU136" s="97"/>
    </row>
    <row r="137" spans="1:47" s="96" customFormat="1" ht="20.25">
      <c r="A137" s="140"/>
      <c r="B137" s="140"/>
      <c r="C137" s="140"/>
      <c r="D137" s="140"/>
      <c r="E137" s="140"/>
      <c r="F137" s="140"/>
      <c r="G137" s="140"/>
      <c r="H137" s="140"/>
      <c r="I137" s="140"/>
      <c r="J137" s="140"/>
      <c r="K137" s="98"/>
      <c r="L137" s="98"/>
      <c r="M137" s="98"/>
      <c r="N137" s="99"/>
      <c r="O137" s="100"/>
      <c r="P137" s="101"/>
      <c r="Q137" s="101"/>
      <c r="S137" s="97"/>
      <c r="T137" s="97"/>
      <c r="U137" s="97"/>
      <c r="V137" s="97"/>
      <c r="W137" s="97"/>
      <c r="X137" s="97"/>
      <c r="Y137" s="97"/>
      <c r="Z137" s="97"/>
      <c r="AA137" s="97"/>
      <c r="AB137" s="97"/>
      <c r="AC137" s="97"/>
      <c r="AD137" s="97"/>
      <c r="AE137" s="97"/>
      <c r="AF137" s="97"/>
      <c r="AG137" s="97"/>
      <c r="AH137" s="97"/>
      <c r="AI137" s="97"/>
      <c r="AJ137" s="97"/>
      <c r="AK137" s="97"/>
      <c r="AL137" s="97"/>
      <c r="AM137" s="97"/>
      <c r="AN137" s="97"/>
      <c r="AO137" s="97"/>
      <c r="AP137" s="97"/>
      <c r="AQ137" s="97"/>
      <c r="AR137" s="97"/>
      <c r="AS137" s="97"/>
      <c r="AT137" s="97"/>
      <c r="AU137" s="97"/>
    </row>
    <row r="138" spans="1:47" s="96" customFormat="1" ht="20.25">
      <c r="A138" s="287" t="s">
        <v>194</v>
      </c>
      <c r="B138" s="287"/>
      <c r="C138" s="287"/>
      <c r="D138" s="287"/>
      <c r="E138" s="287"/>
      <c r="F138" s="287"/>
      <c r="G138" s="287"/>
      <c r="H138" s="287"/>
      <c r="I138" s="287"/>
      <c r="J138" s="142"/>
      <c r="K138" s="94"/>
      <c r="L138" s="94"/>
      <c r="M138" s="94"/>
      <c r="N138" s="98"/>
      <c r="O138" s="98"/>
      <c r="P138" s="101"/>
      <c r="Q138" s="101"/>
      <c r="S138" s="97"/>
      <c r="T138" s="97"/>
      <c r="U138" s="97"/>
      <c r="V138" s="97"/>
      <c r="W138" s="97"/>
      <c r="X138" s="97"/>
      <c r="Y138" s="97"/>
      <c r="Z138" s="97"/>
      <c r="AA138" s="97"/>
      <c r="AB138" s="97"/>
      <c r="AC138" s="97"/>
      <c r="AD138" s="97"/>
      <c r="AE138" s="97"/>
      <c r="AF138" s="97"/>
      <c r="AG138" s="97"/>
      <c r="AH138" s="97"/>
      <c r="AI138" s="97"/>
      <c r="AJ138" s="97"/>
      <c r="AK138" s="97"/>
      <c r="AL138" s="97"/>
      <c r="AM138" s="97"/>
      <c r="AN138" s="97"/>
      <c r="AO138" s="97"/>
      <c r="AP138" s="97"/>
      <c r="AQ138" s="97"/>
      <c r="AR138" s="97"/>
      <c r="AS138" s="97"/>
      <c r="AT138" s="97"/>
      <c r="AU138" s="97"/>
    </row>
    <row r="139" spans="1:47" s="96" customFormat="1" ht="18">
      <c r="A139" s="134"/>
      <c r="B139" s="134"/>
      <c r="C139" s="134"/>
      <c r="D139" s="134"/>
      <c r="E139" s="134"/>
      <c r="F139" s="134"/>
      <c r="G139" s="134"/>
      <c r="H139" s="134"/>
      <c r="I139" s="134"/>
      <c r="J139" s="94"/>
      <c r="K139" s="94"/>
      <c r="L139" s="94"/>
      <c r="M139" s="94"/>
      <c r="N139" s="98"/>
      <c r="O139" s="98"/>
      <c r="P139" s="101"/>
      <c r="Q139" s="101"/>
      <c r="S139" s="97"/>
      <c r="T139" s="97"/>
      <c r="U139" s="97"/>
      <c r="V139" s="97"/>
      <c r="W139" s="97"/>
      <c r="X139" s="97"/>
      <c r="Y139" s="97"/>
      <c r="Z139" s="97"/>
      <c r="AA139" s="97"/>
      <c r="AB139" s="97"/>
      <c r="AC139" s="97"/>
      <c r="AD139" s="97"/>
      <c r="AE139" s="97"/>
      <c r="AF139" s="97"/>
      <c r="AG139" s="97"/>
      <c r="AH139" s="97"/>
      <c r="AI139" s="97"/>
      <c r="AJ139" s="97"/>
      <c r="AK139" s="97"/>
      <c r="AL139" s="97"/>
      <c r="AM139" s="97"/>
      <c r="AN139" s="97"/>
      <c r="AO139" s="97"/>
      <c r="AP139" s="97"/>
      <c r="AQ139" s="97"/>
      <c r="AR139" s="97"/>
      <c r="AS139" s="97"/>
      <c r="AT139" s="97"/>
      <c r="AU139" s="97"/>
    </row>
    <row r="140" spans="1:47" s="96" customFormat="1" ht="26.25" customHeight="1">
      <c r="A140" s="264" t="s">
        <v>126</v>
      </c>
      <c r="B140" s="264"/>
      <c r="C140" s="264"/>
      <c r="D140" s="264"/>
      <c r="E140" s="264"/>
      <c r="F140" s="264"/>
      <c r="G140" s="264"/>
      <c r="H140" s="264"/>
      <c r="I140" s="264"/>
      <c r="J140" s="264"/>
      <c r="K140" s="264"/>
      <c r="L140" s="264"/>
      <c r="M140" s="264"/>
      <c r="N140" s="98"/>
      <c r="O140" s="98"/>
      <c r="P140" s="101"/>
      <c r="Q140" s="101"/>
      <c r="S140" s="97"/>
      <c r="T140" s="97"/>
      <c r="U140" s="97"/>
      <c r="V140" s="97"/>
      <c r="W140" s="97"/>
      <c r="X140" s="97"/>
      <c r="Y140" s="97"/>
      <c r="Z140" s="97"/>
      <c r="AA140" s="97"/>
      <c r="AB140" s="97"/>
      <c r="AC140" s="97"/>
      <c r="AD140" s="97"/>
      <c r="AE140" s="97"/>
      <c r="AF140" s="97"/>
      <c r="AG140" s="97"/>
      <c r="AH140" s="97"/>
      <c r="AI140" s="97"/>
      <c r="AJ140" s="97"/>
      <c r="AK140" s="97"/>
      <c r="AL140" s="97"/>
      <c r="AM140" s="97"/>
      <c r="AN140" s="97"/>
      <c r="AO140" s="97"/>
      <c r="AP140" s="97"/>
      <c r="AQ140" s="97"/>
      <c r="AR140" s="97"/>
      <c r="AS140" s="97"/>
      <c r="AT140" s="97"/>
      <c r="AU140" s="97"/>
    </row>
    <row r="141" spans="1:47" s="97" customFormat="1" ht="78.75" customHeight="1">
      <c r="A141" s="270" t="s">
        <v>298</v>
      </c>
      <c r="B141" s="270" t="s">
        <v>84</v>
      </c>
      <c r="C141" s="270"/>
      <c r="D141" s="270"/>
      <c r="E141" s="270" t="s">
        <v>85</v>
      </c>
      <c r="F141" s="270"/>
      <c r="G141" s="270" t="s">
        <v>86</v>
      </c>
      <c r="H141" s="270"/>
      <c r="I141" s="270"/>
      <c r="J141" s="270"/>
      <c r="K141" s="270"/>
      <c r="L141" s="270"/>
      <c r="M141" s="270" t="s">
        <v>92</v>
      </c>
      <c r="N141" s="270"/>
      <c r="O141" s="270"/>
      <c r="P141" s="306" t="s">
        <v>195</v>
      </c>
      <c r="Q141" s="307"/>
    </row>
    <row r="142" spans="1:47" s="97" customFormat="1" ht="23.25" customHeight="1">
      <c r="A142" s="270"/>
      <c r="B142" s="270" t="s">
        <v>91</v>
      </c>
      <c r="C142" s="270" t="s">
        <v>91</v>
      </c>
      <c r="D142" s="270" t="s">
        <v>91</v>
      </c>
      <c r="E142" s="270" t="s">
        <v>91</v>
      </c>
      <c r="F142" s="270" t="s">
        <v>91</v>
      </c>
      <c r="G142" s="270" t="s">
        <v>87</v>
      </c>
      <c r="H142" s="270"/>
      <c r="I142" s="270"/>
      <c r="J142" s="270"/>
      <c r="K142" s="270" t="s">
        <v>202</v>
      </c>
      <c r="L142" s="270"/>
      <c r="M142" s="270" t="s">
        <v>362</v>
      </c>
      <c r="N142" s="270" t="s">
        <v>363</v>
      </c>
      <c r="O142" s="270" t="s">
        <v>364</v>
      </c>
      <c r="P142" s="303" t="s">
        <v>196</v>
      </c>
      <c r="Q142" s="303" t="s">
        <v>197</v>
      </c>
    </row>
    <row r="143" spans="1:47" s="97" customFormat="1" ht="41.25" customHeight="1">
      <c r="A143" s="270"/>
      <c r="B143" s="270"/>
      <c r="C143" s="270"/>
      <c r="D143" s="270"/>
      <c r="E143" s="270"/>
      <c r="F143" s="270"/>
      <c r="G143" s="270"/>
      <c r="H143" s="270"/>
      <c r="I143" s="270"/>
      <c r="J143" s="270"/>
      <c r="K143" s="182" t="s">
        <v>88</v>
      </c>
      <c r="L143" s="182" t="s">
        <v>203</v>
      </c>
      <c r="M143" s="270"/>
      <c r="N143" s="270"/>
      <c r="O143" s="270"/>
      <c r="P143" s="305"/>
      <c r="Q143" s="305"/>
    </row>
    <row r="144" spans="1:47" s="97" customFormat="1" ht="21.75" customHeight="1">
      <c r="A144" s="182">
        <v>1</v>
      </c>
      <c r="B144" s="182">
        <v>2</v>
      </c>
      <c r="C144" s="182">
        <v>3</v>
      </c>
      <c r="D144" s="182">
        <v>4</v>
      </c>
      <c r="E144" s="182">
        <v>5</v>
      </c>
      <c r="F144" s="182">
        <v>6</v>
      </c>
      <c r="G144" s="251">
        <v>7</v>
      </c>
      <c r="H144" s="252"/>
      <c r="I144" s="252"/>
      <c r="J144" s="253"/>
      <c r="K144" s="182">
        <v>8</v>
      </c>
      <c r="L144" s="182">
        <v>9</v>
      </c>
      <c r="M144" s="182">
        <v>10</v>
      </c>
      <c r="N144" s="182">
        <v>11</v>
      </c>
      <c r="O144" s="182">
        <v>12</v>
      </c>
      <c r="P144" s="182">
        <v>13</v>
      </c>
      <c r="Q144" s="182">
        <v>14</v>
      </c>
    </row>
    <row r="145" spans="1:47" s="108" customFormat="1" ht="42.6" customHeight="1">
      <c r="A145" s="147" t="s">
        <v>305</v>
      </c>
      <c r="B145" s="189" t="s">
        <v>131</v>
      </c>
      <c r="C145" s="189"/>
      <c r="D145" s="176"/>
      <c r="E145" s="189" t="s">
        <v>117</v>
      </c>
      <c r="F145" s="176"/>
      <c r="G145" s="260"/>
      <c r="H145" s="260"/>
      <c r="I145" s="260"/>
      <c r="J145" s="260"/>
      <c r="K145" s="176"/>
      <c r="L145" s="177"/>
      <c r="M145" s="176"/>
      <c r="N145" s="176"/>
      <c r="O145" s="176"/>
      <c r="P145" s="176">
        <v>5</v>
      </c>
      <c r="Q145" s="103">
        <f>M145*5/100</f>
        <v>0</v>
      </c>
    </row>
    <row r="146" spans="1:47" s="97" customFormat="1" ht="20.25" customHeight="1">
      <c r="A146" s="181"/>
      <c r="B146" s="179"/>
      <c r="C146" s="179"/>
      <c r="D146" s="179"/>
      <c r="E146" s="179"/>
      <c r="F146" s="179"/>
      <c r="G146" s="179"/>
      <c r="H146" s="179"/>
      <c r="I146" s="179"/>
      <c r="J146" s="179"/>
      <c r="K146" s="179"/>
      <c r="L146" s="179"/>
      <c r="M146" s="179"/>
      <c r="N146" s="100"/>
      <c r="O146" s="100"/>
      <c r="P146" s="186"/>
      <c r="Q146" s="125"/>
    </row>
    <row r="147" spans="1:47" s="108" customFormat="1" ht="34.5" customHeight="1">
      <c r="A147" s="264" t="s">
        <v>198</v>
      </c>
      <c r="B147" s="264"/>
      <c r="C147" s="264"/>
      <c r="D147" s="264"/>
      <c r="E147" s="264"/>
      <c r="F147" s="264"/>
      <c r="G147" s="264"/>
      <c r="H147" s="264"/>
      <c r="I147" s="264"/>
      <c r="J147" s="264"/>
      <c r="K147" s="264"/>
      <c r="L147" s="264"/>
      <c r="M147" s="264"/>
      <c r="N147" s="264"/>
      <c r="O147" s="264"/>
      <c r="P147" s="104"/>
      <c r="Q147" s="104"/>
    </row>
    <row r="148" spans="1:47" s="107" customFormat="1" ht="16.5" customHeight="1">
      <c r="A148" s="179"/>
      <c r="B148" s="186"/>
      <c r="C148" s="109"/>
      <c r="D148" s="109"/>
      <c r="E148" s="109"/>
      <c r="F148" s="109"/>
      <c r="G148" s="109"/>
      <c r="H148" s="110"/>
      <c r="I148" s="110"/>
      <c r="J148" s="110"/>
      <c r="K148" s="110"/>
      <c r="L148" s="110"/>
      <c r="M148" s="186"/>
      <c r="N148" s="98"/>
      <c r="O148" s="98"/>
      <c r="P148" s="101"/>
      <c r="Q148" s="101"/>
      <c r="S148" s="108"/>
      <c r="T148" s="108"/>
      <c r="U148" s="108"/>
      <c r="V148" s="108"/>
      <c r="W148" s="108"/>
      <c r="X148" s="108"/>
      <c r="Y148" s="108"/>
      <c r="Z148" s="108"/>
      <c r="AA148" s="108"/>
      <c r="AB148" s="108"/>
      <c r="AC148" s="108"/>
      <c r="AD148" s="108"/>
      <c r="AE148" s="108"/>
      <c r="AF148" s="108"/>
      <c r="AG148" s="108"/>
      <c r="AH148" s="108"/>
      <c r="AI148" s="108"/>
      <c r="AJ148" s="108"/>
      <c r="AK148" s="108"/>
      <c r="AL148" s="108"/>
      <c r="AM148" s="108"/>
      <c r="AN148" s="108"/>
      <c r="AO148" s="108"/>
      <c r="AP148" s="108"/>
      <c r="AQ148" s="108"/>
      <c r="AR148" s="108"/>
      <c r="AS148" s="108"/>
      <c r="AT148" s="108"/>
      <c r="AU148" s="108"/>
    </row>
    <row r="149" spans="1:47" s="107" customFormat="1" ht="24.75" customHeight="1">
      <c r="A149" s="286" t="s">
        <v>127</v>
      </c>
      <c r="B149" s="286"/>
      <c r="C149" s="286"/>
      <c r="D149" s="286"/>
      <c r="E149" s="286"/>
      <c r="F149" s="286"/>
      <c r="G149" s="286"/>
      <c r="H149" s="286"/>
      <c r="I149" s="286"/>
      <c r="J149" s="286"/>
      <c r="K149" s="286"/>
      <c r="L149" s="286"/>
      <c r="M149" s="94"/>
      <c r="N149" s="98"/>
      <c r="O149" s="98"/>
      <c r="P149" s="101"/>
      <c r="Q149" s="101"/>
      <c r="S149" s="108"/>
      <c r="T149" s="108"/>
      <c r="U149" s="108"/>
      <c r="V149" s="108"/>
      <c r="W149" s="108"/>
      <c r="X149" s="108"/>
      <c r="Y149" s="108"/>
      <c r="Z149" s="108"/>
      <c r="AA149" s="108"/>
      <c r="AB149" s="108"/>
      <c r="AC149" s="108"/>
      <c r="AD149" s="108"/>
      <c r="AE149" s="108"/>
      <c r="AF149" s="108"/>
      <c r="AG149" s="108"/>
      <c r="AH149" s="108"/>
      <c r="AI149" s="108"/>
      <c r="AJ149" s="108"/>
      <c r="AK149" s="108"/>
      <c r="AL149" s="108"/>
      <c r="AM149" s="108"/>
      <c r="AN149" s="108"/>
      <c r="AO149" s="108"/>
      <c r="AP149" s="108"/>
      <c r="AQ149" s="108"/>
      <c r="AR149" s="108"/>
      <c r="AS149" s="108"/>
      <c r="AT149" s="108"/>
      <c r="AU149" s="108"/>
    </row>
    <row r="150" spans="1:47" s="107" customFormat="1" ht="80.45" customHeight="1">
      <c r="A150" s="270" t="s">
        <v>298</v>
      </c>
      <c r="B150" s="270" t="s">
        <v>84</v>
      </c>
      <c r="C150" s="270"/>
      <c r="D150" s="270"/>
      <c r="E150" s="270" t="s">
        <v>85</v>
      </c>
      <c r="F150" s="270"/>
      <c r="G150" s="270" t="s">
        <v>93</v>
      </c>
      <c r="H150" s="270"/>
      <c r="I150" s="270"/>
      <c r="J150" s="270" t="s">
        <v>94</v>
      </c>
      <c r="K150" s="270"/>
      <c r="L150" s="270"/>
      <c r="M150" s="270" t="s">
        <v>95</v>
      </c>
      <c r="N150" s="270"/>
      <c r="O150" s="270"/>
      <c r="P150" s="306" t="s">
        <v>201</v>
      </c>
      <c r="Q150" s="307"/>
      <c r="S150" s="108"/>
      <c r="T150" s="108"/>
      <c r="U150" s="108"/>
      <c r="V150" s="108"/>
      <c r="W150" s="108"/>
      <c r="X150" s="108"/>
      <c r="Y150" s="108"/>
      <c r="Z150" s="108"/>
      <c r="AA150" s="108"/>
      <c r="AB150" s="108"/>
      <c r="AC150" s="108"/>
      <c r="AD150" s="108"/>
      <c r="AE150" s="108"/>
      <c r="AF150" s="108"/>
      <c r="AG150" s="108"/>
      <c r="AH150" s="108"/>
      <c r="AI150" s="108"/>
      <c r="AJ150" s="108"/>
      <c r="AK150" s="108"/>
      <c r="AL150" s="108"/>
      <c r="AM150" s="108"/>
      <c r="AN150" s="108"/>
      <c r="AO150" s="108"/>
      <c r="AP150" s="108"/>
      <c r="AQ150" s="108"/>
      <c r="AR150" s="108"/>
      <c r="AS150" s="108"/>
      <c r="AT150" s="108"/>
      <c r="AU150" s="108"/>
    </row>
    <row r="151" spans="1:47" s="107" customFormat="1" ht="20.25" customHeight="1">
      <c r="A151" s="270"/>
      <c r="B151" s="270" t="s">
        <v>91</v>
      </c>
      <c r="C151" s="270" t="s">
        <v>91</v>
      </c>
      <c r="D151" s="270" t="s">
        <v>91</v>
      </c>
      <c r="E151" s="270" t="s">
        <v>91</v>
      </c>
      <c r="F151" s="270" t="s">
        <v>91</v>
      </c>
      <c r="G151" s="270" t="s">
        <v>87</v>
      </c>
      <c r="H151" s="270" t="s">
        <v>202</v>
      </c>
      <c r="I151" s="270"/>
      <c r="J151" s="270" t="s">
        <v>362</v>
      </c>
      <c r="K151" s="270" t="s">
        <v>363</v>
      </c>
      <c r="L151" s="270" t="s">
        <v>364</v>
      </c>
      <c r="M151" s="270" t="s">
        <v>362</v>
      </c>
      <c r="N151" s="270" t="s">
        <v>363</v>
      </c>
      <c r="O151" s="270" t="s">
        <v>364</v>
      </c>
      <c r="P151" s="303" t="s">
        <v>196</v>
      </c>
      <c r="Q151" s="303" t="s">
        <v>197</v>
      </c>
      <c r="S151" s="108"/>
      <c r="T151" s="108"/>
      <c r="U151" s="108"/>
      <c r="V151" s="108"/>
      <c r="W151" s="108"/>
      <c r="X151" s="108"/>
      <c r="Y151" s="108"/>
      <c r="Z151" s="108"/>
      <c r="AA151" s="108"/>
      <c r="AB151" s="108"/>
      <c r="AC151" s="108"/>
      <c r="AD151" s="108"/>
      <c r="AE151" s="108"/>
      <c r="AF151" s="108"/>
      <c r="AG151" s="108"/>
      <c r="AH151" s="108"/>
      <c r="AI151" s="108"/>
      <c r="AJ151" s="108"/>
      <c r="AK151" s="108"/>
      <c r="AL151" s="108"/>
      <c r="AM151" s="108"/>
      <c r="AN151" s="108"/>
      <c r="AO151" s="108"/>
      <c r="AP151" s="108"/>
      <c r="AQ151" s="108"/>
      <c r="AR151" s="108"/>
      <c r="AS151" s="108"/>
      <c r="AT151" s="108"/>
      <c r="AU151" s="108"/>
    </row>
    <row r="152" spans="1:47" s="107" customFormat="1" ht="51" customHeight="1">
      <c r="A152" s="270"/>
      <c r="B152" s="270"/>
      <c r="C152" s="270"/>
      <c r="D152" s="270"/>
      <c r="E152" s="270"/>
      <c r="F152" s="270"/>
      <c r="G152" s="270"/>
      <c r="H152" s="182" t="s">
        <v>88</v>
      </c>
      <c r="I152" s="182" t="s">
        <v>203</v>
      </c>
      <c r="J152" s="270"/>
      <c r="K152" s="270"/>
      <c r="L152" s="270"/>
      <c r="M152" s="270"/>
      <c r="N152" s="270"/>
      <c r="O152" s="270"/>
      <c r="P152" s="305"/>
      <c r="Q152" s="305"/>
      <c r="S152" s="108"/>
      <c r="T152" s="108"/>
      <c r="U152" s="108"/>
      <c r="V152" s="108"/>
      <c r="W152" s="108"/>
      <c r="X152" s="108"/>
      <c r="Y152" s="108"/>
      <c r="Z152" s="108"/>
      <c r="AA152" s="108"/>
      <c r="AB152" s="108"/>
      <c r="AC152" s="108"/>
      <c r="AD152" s="108"/>
      <c r="AE152" s="108"/>
      <c r="AF152" s="108"/>
      <c r="AG152" s="108"/>
      <c r="AH152" s="108"/>
      <c r="AI152" s="108"/>
      <c r="AJ152" s="108"/>
      <c r="AK152" s="108"/>
      <c r="AL152" s="108"/>
      <c r="AM152" s="108"/>
      <c r="AN152" s="108"/>
      <c r="AO152" s="108"/>
      <c r="AP152" s="108"/>
      <c r="AQ152" s="108"/>
      <c r="AR152" s="108"/>
      <c r="AS152" s="108"/>
      <c r="AT152" s="108"/>
      <c r="AU152" s="108"/>
    </row>
    <row r="153" spans="1:47" s="107" customFormat="1" ht="25.5" customHeight="1">
      <c r="A153" s="182">
        <v>1</v>
      </c>
      <c r="B153" s="182">
        <v>2</v>
      </c>
      <c r="C153" s="182">
        <v>3</v>
      </c>
      <c r="D153" s="182">
        <v>4</v>
      </c>
      <c r="E153" s="182">
        <v>5</v>
      </c>
      <c r="F153" s="182">
        <v>6</v>
      </c>
      <c r="G153" s="182">
        <v>7</v>
      </c>
      <c r="H153" s="182">
        <v>8</v>
      </c>
      <c r="I153" s="182">
        <v>9</v>
      </c>
      <c r="J153" s="182">
        <v>10</v>
      </c>
      <c r="K153" s="182">
        <v>11</v>
      </c>
      <c r="L153" s="182">
        <v>12</v>
      </c>
      <c r="M153" s="182">
        <v>13</v>
      </c>
      <c r="N153" s="182">
        <v>14</v>
      </c>
      <c r="O153" s="182">
        <v>15</v>
      </c>
      <c r="P153" s="182">
        <v>16</v>
      </c>
      <c r="Q153" s="182">
        <v>17</v>
      </c>
      <c r="S153" s="108"/>
      <c r="T153" s="108"/>
      <c r="U153" s="108"/>
      <c r="V153" s="108"/>
      <c r="W153" s="108"/>
      <c r="X153" s="108"/>
      <c r="Y153" s="108"/>
      <c r="Z153" s="108"/>
      <c r="AA153" s="108"/>
      <c r="AB153" s="108"/>
      <c r="AC153" s="108"/>
      <c r="AD153" s="108"/>
      <c r="AE153" s="108"/>
      <c r="AF153" s="108"/>
      <c r="AG153" s="108"/>
      <c r="AH153" s="108"/>
      <c r="AI153" s="108"/>
      <c r="AJ153" s="108"/>
      <c r="AK153" s="108"/>
      <c r="AL153" s="108"/>
      <c r="AM153" s="108"/>
      <c r="AN153" s="108"/>
      <c r="AO153" s="108"/>
      <c r="AP153" s="108"/>
      <c r="AQ153" s="108"/>
      <c r="AR153" s="108"/>
      <c r="AS153" s="108"/>
      <c r="AT153" s="108"/>
      <c r="AU153" s="108"/>
    </row>
    <row r="154" spans="1:47" s="107" customFormat="1" ht="31.5" customHeight="1">
      <c r="A154" s="303" t="s">
        <v>305</v>
      </c>
      <c r="B154" s="300" t="s">
        <v>131</v>
      </c>
      <c r="C154" s="300"/>
      <c r="D154" s="300"/>
      <c r="E154" s="300" t="s">
        <v>117</v>
      </c>
      <c r="F154" s="283"/>
      <c r="G154" s="178" t="s">
        <v>130</v>
      </c>
      <c r="H154" s="241" t="s">
        <v>118</v>
      </c>
      <c r="I154" s="283"/>
      <c r="J154" s="144">
        <f>J155+J156+J157+J158</f>
        <v>250</v>
      </c>
      <c r="K154" s="144">
        <v>250</v>
      </c>
      <c r="L154" s="144">
        <v>250</v>
      </c>
      <c r="M154" s="280" t="s">
        <v>284</v>
      </c>
      <c r="N154" s="280" t="s">
        <v>284</v>
      </c>
      <c r="O154" s="280" t="s">
        <v>284</v>
      </c>
      <c r="P154" s="187">
        <v>5</v>
      </c>
      <c r="Q154" s="148">
        <f>J154*P154/100</f>
        <v>12.5</v>
      </c>
      <c r="S154" s="108"/>
      <c r="T154" s="108"/>
      <c r="U154" s="108"/>
      <c r="V154" s="108"/>
      <c r="W154" s="108"/>
      <c r="X154" s="108"/>
      <c r="Y154" s="108"/>
      <c r="Z154" s="108"/>
      <c r="AA154" s="108"/>
      <c r="AB154" s="108"/>
      <c r="AC154" s="108"/>
      <c r="AD154" s="108"/>
      <c r="AE154" s="108"/>
      <c r="AF154" s="108"/>
      <c r="AG154" s="108"/>
      <c r="AH154" s="108"/>
      <c r="AI154" s="108"/>
      <c r="AJ154" s="108"/>
      <c r="AK154" s="108"/>
      <c r="AL154" s="108"/>
      <c r="AM154" s="108"/>
      <c r="AN154" s="108"/>
      <c r="AO154" s="108"/>
      <c r="AP154" s="108"/>
      <c r="AQ154" s="108"/>
      <c r="AR154" s="108"/>
      <c r="AS154" s="108"/>
      <c r="AT154" s="108"/>
      <c r="AU154" s="108"/>
    </row>
    <row r="155" spans="1:47" s="107" customFormat="1" ht="31.5" customHeight="1">
      <c r="A155" s="304"/>
      <c r="B155" s="301"/>
      <c r="C155" s="301"/>
      <c r="D155" s="301"/>
      <c r="E155" s="301"/>
      <c r="F155" s="284"/>
      <c r="G155" s="135" t="s">
        <v>112</v>
      </c>
      <c r="H155" s="241"/>
      <c r="I155" s="284"/>
      <c r="J155" s="187">
        <v>50</v>
      </c>
      <c r="K155" s="187"/>
      <c r="L155" s="187"/>
      <c r="M155" s="281"/>
      <c r="N155" s="281"/>
      <c r="O155" s="281"/>
      <c r="P155" s="187">
        <v>5</v>
      </c>
      <c r="Q155" s="149">
        <f t="shared" ref="Q155:Q158" si="2">J155*P155/100</f>
        <v>2.5</v>
      </c>
      <c r="S155" s="108"/>
      <c r="T155" s="108"/>
      <c r="U155" s="108"/>
      <c r="V155" s="108"/>
      <c r="W155" s="108"/>
      <c r="X155" s="108"/>
      <c r="Y155" s="108"/>
      <c r="Z155" s="108"/>
      <c r="AA155" s="108"/>
      <c r="AB155" s="108"/>
      <c r="AC155" s="108"/>
      <c r="AD155" s="108"/>
      <c r="AE155" s="108"/>
      <c r="AF155" s="108"/>
      <c r="AG155" s="108"/>
      <c r="AH155" s="108"/>
      <c r="AI155" s="108"/>
      <c r="AJ155" s="108"/>
      <c r="AK155" s="108"/>
      <c r="AL155" s="108"/>
      <c r="AM155" s="108"/>
      <c r="AN155" s="108"/>
      <c r="AO155" s="108"/>
      <c r="AP155" s="108"/>
      <c r="AQ155" s="108"/>
      <c r="AR155" s="108"/>
      <c r="AS155" s="108"/>
      <c r="AT155" s="108"/>
      <c r="AU155" s="108"/>
    </row>
    <row r="156" spans="1:47" s="107" customFormat="1" ht="31.5" customHeight="1">
      <c r="A156" s="304"/>
      <c r="B156" s="301"/>
      <c r="C156" s="301"/>
      <c r="D156" s="301"/>
      <c r="E156" s="301"/>
      <c r="F156" s="284"/>
      <c r="G156" s="135" t="s">
        <v>113</v>
      </c>
      <c r="H156" s="241"/>
      <c r="I156" s="284"/>
      <c r="J156" s="187">
        <v>100</v>
      </c>
      <c r="K156" s="187"/>
      <c r="L156" s="187"/>
      <c r="M156" s="281"/>
      <c r="N156" s="281"/>
      <c r="O156" s="281"/>
      <c r="P156" s="187">
        <v>5</v>
      </c>
      <c r="Q156" s="148">
        <f t="shared" si="2"/>
        <v>5</v>
      </c>
      <c r="S156" s="108"/>
      <c r="T156" s="108"/>
      <c r="U156" s="108"/>
      <c r="V156" s="108"/>
      <c r="W156" s="108"/>
      <c r="X156" s="108"/>
      <c r="Y156" s="108"/>
      <c r="Z156" s="108"/>
      <c r="AA156" s="108"/>
      <c r="AB156" s="108"/>
      <c r="AC156" s="108"/>
      <c r="AD156" s="108"/>
      <c r="AE156" s="108"/>
      <c r="AF156" s="108"/>
      <c r="AG156" s="108"/>
      <c r="AH156" s="108"/>
      <c r="AI156" s="108"/>
      <c r="AJ156" s="108"/>
      <c r="AK156" s="108"/>
      <c r="AL156" s="108"/>
      <c r="AM156" s="108"/>
      <c r="AN156" s="108"/>
      <c r="AO156" s="108"/>
      <c r="AP156" s="108"/>
      <c r="AQ156" s="108"/>
      <c r="AR156" s="108"/>
      <c r="AS156" s="108"/>
      <c r="AT156" s="108"/>
      <c r="AU156" s="108"/>
    </row>
    <row r="157" spans="1:47" s="107" customFormat="1" ht="31.5" customHeight="1">
      <c r="A157" s="304"/>
      <c r="B157" s="301"/>
      <c r="C157" s="301"/>
      <c r="D157" s="301"/>
      <c r="E157" s="301"/>
      <c r="F157" s="284"/>
      <c r="G157" s="135" t="s">
        <v>114</v>
      </c>
      <c r="H157" s="241"/>
      <c r="I157" s="284"/>
      <c r="J157" s="187">
        <v>0</v>
      </c>
      <c r="K157" s="187"/>
      <c r="L157" s="187"/>
      <c r="M157" s="281"/>
      <c r="N157" s="281"/>
      <c r="O157" s="281"/>
      <c r="P157" s="187">
        <v>5</v>
      </c>
      <c r="Q157" s="148">
        <f t="shared" si="2"/>
        <v>0</v>
      </c>
      <c r="S157" s="108"/>
      <c r="T157" s="108"/>
      <c r="U157" s="108"/>
      <c r="V157" s="108"/>
      <c r="W157" s="108"/>
      <c r="X157" s="108"/>
      <c r="Y157" s="108"/>
      <c r="Z157" s="108"/>
      <c r="AA157" s="108"/>
      <c r="AB157" s="108"/>
      <c r="AC157" s="108"/>
      <c r="AD157" s="108"/>
      <c r="AE157" s="108"/>
      <c r="AF157" s="108"/>
      <c r="AG157" s="108"/>
      <c r="AH157" s="108"/>
      <c r="AI157" s="108"/>
      <c r="AJ157" s="108"/>
      <c r="AK157" s="108"/>
      <c r="AL157" s="108"/>
      <c r="AM157" s="108"/>
      <c r="AN157" s="108"/>
      <c r="AO157" s="108"/>
      <c r="AP157" s="108"/>
      <c r="AQ157" s="108"/>
      <c r="AR157" s="108"/>
      <c r="AS157" s="108"/>
      <c r="AT157" s="108"/>
      <c r="AU157" s="108"/>
    </row>
    <row r="158" spans="1:47" s="107" customFormat="1" ht="31.5" customHeight="1">
      <c r="A158" s="305"/>
      <c r="B158" s="302"/>
      <c r="C158" s="302"/>
      <c r="D158" s="302"/>
      <c r="E158" s="302"/>
      <c r="F158" s="285"/>
      <c r="G158" s="135" t="s">
        <v>115</v>
      </c>
      <c r="H158" s="241"/>
      <c r="I158" s="285"/>
      <c r="J158" s="187">
        <v>100</v>
      </c>
      <c r="K158" s="187"/>
      <c r="L158" s="187"/>
      <c r="M158" s="282"/>
      <c r="N158" s="282"/>
      <c r="O158" s="282"/>
      <c r="P158" s="187">
        <v>5</v>
      </c>
      <c r="Q158" s="148">
        <f t="shared" si="2"/>
        <v>5</v>
      </c>
      <c r="S158" s="108"/>
      <c r="T158" s="108"/>
      <c r="U158" s="108"/>
      <c r="V158" s="108"/>
      <c r="W158" s="108"/>
      <c r="X158" s="108"/>
      <c r="Y158" s="108"/>
      <c r="Z158" s="108"/>
      <c r="AA158" s="108"/>
      <c r="AB158" s="108"/>
      <c r="AC158" s="108"/>
      <c r="AD158" s="108"/>
      <c r="AE158" s="108"/>
      <c r="AF158" s="108"/>
      <c r="AG158" s="108"/>
      <c r="AH158" s="108"/>
      <c r="AI158" s="108"/>
      <c r="AJ158" s="108"/>
      <c r="AK158" s="108"/>
      <c r="AL158" s="108"/>
      <c r="AM158" s="108"/>
      <c r="AN158" s="108"/>
      <c r="AO158" s="108"/>
      <c r="AP158" s="108"/>
      <c r="AQ158" s="108"/>
      <c r="AR158" s="108"/>
      <c r="AS158" s="108"/>
      <c r="AT158" s="108"/>
      <c r="AU158" s="108"/>
    </row>
    <row r="159" spans="1:47" s="58" customFormat="1">
      <c r="A159" s="82"/>
      <c r="B159" s="82"/>
      <c r="C159" s="82"/>
      <c r="D159" s="82"/>
      <c r="E159" s="82"/>
      <c r="F159" s="82"/>
      <c r="G159" s="82"/>
      <c r="H159" s="82"/>
      <c r="I159" s="82"/>
      <c r="J159" s="72"/>
      <c r="K159" s="72"/>
      <c r="L159" s="72"/>
      <c r="M159" s="72"/>
      <c r="N159" s="53"/>
      <c r="O159" s="53"/>
      <c r="P159" s="79"/>
      <c r="Q159" s="79"/>
    </row>
    <row r="160" spans="1:47" s="96" customFormat="1" ht="31.15" customHeight="1">
      <c r="A160" s="264" t="s">
        <v>199</v>
      </c>
      <c r="B160" s="264"/>
      <c r="C160" s="264"/>
      <c r="D160" s="264"/>
      <c r="E160" s="264"/>
      <c r="F160" s="264"/>
      <c r="G160" s="264"/>
      <c r="H160" s="264"/>
      <c r="I160" s="264"/>
      <c r="J160" s="264"/>
      <c r="K160" s="264"/>
      <c r="L160" s="264"/>
      <c r="M160" s="264"/>
      <c r="N160" s="264"/>
      <c r="O160" s="264"/>
      <c r="P160" s="101"/>
      <c r="Q160" s="101"/>
      <c r="S160" s="97"/>
      <c r="T160" s="97"/>
      <c r="U160" s="97"/>
      <c r="V160" s="97"/>
      <c r="W160" s="97"/>
      <c r="X160" s="97"/>
      <c r="Y160" s="97"/>
      <c r="Z160" s="97"/>
      <c r="AA160" s="97"/>
      <c r="AB160" s="97"/>
      <c r="AC160" s="97"/>
      <c r="AD160" s="97"/>
      <c r="AE160" s="97"/>
      <c r="AF160" s="97"/>
      <c r="AG160" s="97"/>
      <c r="AH160" s="97"/>
      <c r="AI160" s="97"/>
      <c r="AJ160" s="97"/>
      <c r="AK160" s="97"/>
      <c r="AL160" s="97"/>
      <c r="AM160" s="97"/>
      <c r="AN160" s="97"/>
      <c r="AO160" s="97"/>
      <c r="AP160" s="97"/>
      <c r="AQ160" s="97"/>
      <c r="AR160" s="97"/>
      <c r="AS160" s="97"/>
      <c r="AT160" s="97"/>
      <c r="AU160" s="97"/>
    </row>
    <row r="161" spans="1:47" s="96" customFormat="1" ht="18.75" customHeight="1">
      <c r="A161" s="179"/>
      <c r="B161" s="179"/>
      <c r="C161" s="179"/>
      <c r="D161" s="179"/>
      <c r="E161" s="179"/>
      <c r="F161" s="179"/>
      <c r="G161" s="179"/>
      <c r="H161" s="179"/>
      <c r="I161" s="179"/>
      <c r="J161" s="179"/>
      <c r="K161" s="179"/>
      <c r="L161" s="179"/>
      <c r="M161" s="179"/>
      <c r="N161" s="179"/>
      <c r="O161" s="179"/>
      <c r="P161" s="101"/>
      <c r="Q161" s="101"/>
      <c r="S161" s="97"/>
      <c r="T161" s="97"/>
      <c r="U161" s="97"/>
      <c r="V161" s="97"/>
      <c r="W161" s="97"/>
      <c r="X161" s="97"/>
      <c r="Y161" s="97"/>
      <c r="Z161" s="97"/>
      <c r="AA161" s="97"/>
      <c r="AB161" s="97"/>
      <c r="AC161" s="97"/>
      <c r="AD161" s="97"/>
      <c r="AE161" s="97"/>
      <c r="AF161" s="97"/>
      <c r="AG161" s="97"/>
      <c r="AH161" s="97"/>
      <c r="AI161" s="97"/>
      <c r="AJ161" s="97"/>
      <c r="AK161" s="97"/>
      <c r="AL161" s="97"/>
      <c r="AM161" s="97"/>
      <c r="AN161" s="97"/>
      <c r="AO161" s="97"/>
      <c r="AP161" s="97"/>
      <c r="AQ161" s="97"/>
      <c r="AR161" s="97"/>
      <c r="AS161" s="97"/>
      <c r="AT161" s="97"/>
      <c r="AU161" s="97"/>
    </row>
    <row r="162" spans="1:47" s="112" customFormat="1" ht="27" customHeight="1">
      <c r="A162" s="134" t="s">
        <v>96</v>
      </c>
      <c r="B162" s="136"/>
      <c r="C162" s="136"/>
      <c r="D162" s="136"/>
      <c r="E162" s="136"/>
      <c r="F162" s="136"/>
      <c r="G162" s="136"/>
      <c r="H162" s="136"/>
      <c r="I162" s="136"/>
      <c r="J162" s="94"/>
      <c r="K162" s="94"/>
      <c r="L162" s="94"/>
      <c r="M162" s="94"/>
      <c r="N162" s="98"/>
      <c r="O162" s="98"/>
      <c r="P162" s="111"/>
      <c r="Q162" s="111"/>
    </row>
    <row r="163" spans="1:47" s="112" customFormat="1" ht="18">
      <c r="A163" s="136"/>
      <c r="B163" s="136"/>
      <c r="C163" s="136"/>
      <c r="D163" s="136"/>
      <c r="E163" s="136"/>
      <c r="F163" s="136"/>
      <c r="G163" s="136"/>
      <c r="H163" s="136"/>
      <c r="I163" s="136"/>
      <c r="J163" s="94"/>
      <c r="K163" s="94"/>
      <c r="L163" s="94"/>
      <c r="M163" s="94"/>
      <c r="N163" s="98"/>
      <c r="O163" s="98"/>
      <c r="P163" s="111"/>
      <c r="Q163" s="111"/>
    </row>
    <row r="164" spans="1:47" s="112" customFormat="1" ht="18">
      <c r="A164" s="180" t="s">
        <v>100</v>
      </c>
      <c r="B164" s="240" t="s">
        <v>97</v>
      </c>
      <c r="C164" s="240"/>
      <c r="D164" s="240"/>
      <c r="E164" s="180" t="s">
        <v>98</v>
      </c>
      <c r="F164" s="180" t="s">
        <v>99</v>
      </c>
      <c r="G164" s="240" t="s">
        <v>88</v>
      </c>
      <c r="H164" s="240"/>
      <c r="I164" s="240"/>
      <c r="J164" s="240"/>
      <c r="K164" s="240"/>
      <c r="L164" s="240"/>
      <c r="M164" s="94"/>
      <c r="N164" s="98"/>
      <c r="O164" s="98"/>
      <c r="P164" s="111"/>
      <c r="Q164" s="111"/>
    </row>
    <row r="165" spans="1:47" s="112" customFormat="1" ht="18">
      <c r="A165" s="180">
        <v>1</v>
      </c>
      <c r="B165" s="265">
        <v>2</v>
      </c>
      <c r="C165" s="266"/>
      <c r="D165" s="267"/>
      <c r="E165" s="180">
        <v>3</v>
      </c>
      <c r="F165" s="180">
        <v>4</v>
      </c>
      <c r="G165" s="265">
        <v>5</v>
      </c>
      <c r="H165" s="266"/>
      <c r="I165" s="266"/>
      <c r="J165" s="266"/>
      <c r="K165" s="266"/>
      <c r="L165" s="267"/>
      <c r="M165" s="94"/>
      <c r="N165" s="98"/>
      <c r="O165" s="98"/>
      <c r="P165" s="111"/>
      <c r="Q165" s="111"/>
    </row>
    <row r="166" spans="1:47" s="112" customFormat="1" ht="30.75" customHeight="1">
      <c r="A166" s="180" t="s">
        <v>216</v>
      </c>
      <c r="B166" s="240" t="s">
        <v>217</v>
      </c>
      <c r="C166" s="240"/>
      <c r="D166" s="240"/>
      <c r="E166" s="113">
        <v>44914</v>
      </c>
      <c r="F166" s="180" t="s">
        <v>361</v>
      </c>
      <c r="G166" s="240" t="s">
        <v>301</v>
      </c>
      <c r="H166" s="240"/>
      <c r="I166" s="240"/>
      <c r="J166" s="240"/>
      <c r="K166" s="240"/>
      <c r="L166" s="240"/>
      <c r="M166" s="94"/>
      <c r="N166" s="98"/>
      <c r="O166" s="98"/>
      <c r="P166" s="111"/>
      <c r="Q166" s="111"/>
    </row>
    <row r="167" spans="1:47" s="98" customFormat="1" ht="18">
      <c r="A167" s="94"/>
      <c r="B167" s="94"/>
      <c r="C167" s="94"/>
      <c r="D167" s="94"/>
      <c r="E167" s="94"/>
      <c r="F167" s="94"/>
      <c r="G167" s="94"/>
      <c r="H167" s="94"/>
      <c r="I167" s="94"/>
      <c r="J167" s="94"/>
      <c r="K167" s="94"/>
      <c r="L167" s="94"/>
      <c r="M167" s="94"/>
      <c r="P167" s="111"/>
      <c r="Q167" s="111"/>
    </row>
    <row r="168" spans="1:47" s="98" customFormat="1" ht="23.25" customHeight="1">
      <c r="A168" s="268" t="s">
        <v>101</v>
      </c>
      <c r="B168" s="268"/>
      <c r="C168" s="268"/>
      <c r="D168" s="268"/>
      <c r="E168" s="268"/>
      <c r="F168" s="268"/>
      <c r="G168" s="268"/>
      <c r="H168" s="268"/>
      <c r="I168" s="268"/>
      <c r="J168" s="114"/>
      <c r="K168" s="114"/>
      <c r="L168" s="114"/>
      <c r="M168" s="114"/>
      <c r="P168" s="111"/>
      <c r="Q168" s="111"/>
    </row>
    <row r="169" spans="1:47" s="98" customFormat="1" ht="23.25" customHeight="1">
      <c r="A169" s="269" t="s">
        <v>102</v>
      </c>
      <c r="B169" s="269"/>
      <c r="C169" s="269"/>
      <c r="D169" s="269"/>
      <c r="E169" s="269"/>
      <c r="F169" s="269"/>
      <c r="G169" s="269"/>
      <c r="H169" s="269"/>
      <c r="I169" s="269"/>
      <c r="J169" s="269"/>
      <c r="K169" s="269"/>
      <c r="L169" s="269"/>
      <c r="M169" s="269"/>
      <c r="P169" s="111"/>
      <c r="Q169" s="111"/>
    </row>
    <row r="170" spans="1:47" s="98" customFormat="1" ht="18.75" customHeight="1">
      <c r="A170" s="115" t="s">
        <v>200</v>
      </c>
      <c r="B170" s="115"/>
      <c r="C170" s="115"/>
      <c r="D170" s="115"/>
      <c r="E170" s="115"/>
      <c r="F170" s="115"/>
      <c r="G170" s="115"/>
      <c r="H170" s="115"/>
      <c r="I170" s="115"/>
      <c r="J170" s="115"/>
      <c r="K170" s="115"/>
      <c r="L170" s="115"/>
      <c r="M170" s="115"/>
      <c r="N170" s="115"/>
      <c r="O170" s="115"/>
      <c r="P170" s="116"/>
      <c r="Q170" s="111"/>
    </row>
    <row r="171" spans="1:47" s="98" customFormat="1" ht="18">
      <c r="A171" s="184"/>
      <c r="B171" s="184"/>
      <c r="C171" s="184"/>
      <c r="D171" s="184"/>
      <c r="E171" s="184"/>
      <c r="F171" s="184"/>
      <c r="G171" s="184"/>
      <c r="H171" s="184"/>
      <c r="I171" s="184"/>
      <c r="J171" s="184"/>
      <c r="K171" s="184"/>
      <c r="L171" s="184"/>
      <c r="M171" s="184"/>
      <c r="P171" s="111"/>
      <c r="Q171" s="111"/>
    </row>
    <row r="172" spans="1:47" s="98" customFormat="1" ht="28.5" customHeight="1">
      <c r="A172" s="264" t="s">
        <v>103</v>
      </c>
      <c r="B172" s="264"/>
      <c r="C172" s="264"/>
      <c r="D172" s="264"/>
      <c r="E172" s="264"/>
      <c r="F172" s="264"/>
      <c r="G172" s="264"/>
      <c r="H172" s="264"/>
      <c r="I172" s="264"/>
      <c r="J172" s="264"/>
      <c r="K172" s="264"/>
      <c r="L172" s="264"/>
      <c r="M172" s="264"/>
    </row>
    <row r="173" spans="1:47" s="98" customFormat="1" ht="27.75" customHeight="1">
      <c r="A173" s="240" t="s">
        <v>31</v>
      </c>
      <c r="B173" s="240"/>
      <c r="C173" s="240"/>
      <c r="D173" s="240"/>
      <c r="E173" s="240"/>
      <c r="F173" s="241" t="s">
        <v>218</v>
      </c>
      <c r="G173" s="241"/>
      <c r="H173" s="241"/>
      <c r="I173" s="241"/>
      <c r="J173" s="241"/>
      <c r="K173" s="241" t="s">
        <v>32</v>
      </c>
      <c r="L173" s="241"/>
      <c r="M173" s="241"/>
    </row>
    <row r="174" spans="1:47" s="98" customFormat="1" ht="13.5" customHeight="1">
      <c r="A174" s="234">
        <v>1</v>
      </c>
      <c r="B174" s="235"/>
      <c r="C174" s="235"/>
      <c r="D174" s="235"/>
      <c r="E174" s="236"/>
      <c r="F174" s="234">
        <v>2</v>
      </c>
      <c r="G174" s="235"/>
      <c r="H174" s="235"/>
      <c r="I174" s="235"/>
      <c r="J174" s="236"/>
      <c r="K174" s="241">
        <v>3</v>
      </c>
      <c r="L174" s="241"/>
      <c r="M174" s="241"/>
    </row>
    <row r="175" spans="1:47" s="98" customFormat="1" ht="23.25" customHeight="1">
      <c r="A175" s="234" t="s">
        <v>119</v>
      </c>
      <c r="B175" s="235"/>
      <c r="C175" s="235"/>
      <c r="D175" s="235"/>
      <c r="E175" s="235"/>
      <c r="F175" s="235"/>
      <c r="G175" s="235"/>
      <c r="H175" s="235"/>
      <c r="I175" s="235"/>
      <c r="J175" s="235"/>
      <c r="K175" s="235"/>
      <c r="L175" s="235"/>
      <c r="M175" s="236"/>
    </row>
    <row r="176" spans="1:47" s="98" customFormat="1" ht="24.75" customHeight="1">
      <c r="A176" s="237" t="s">
        <v>219</v>
      </c>
      <c r="B176" s="238"/>
      <c r="C176" s="238"/>
      <c r="D176" s="238"/>
      <c r="E176" s="239"/>
      <c r="F176" s="242" t="s">
        <v>220</v>
      </c>
      <c r="G176" s="243"/>
      <c r="H176" s="243"/>
      <c r="I176" s="243"/>
      <c r="J176" s="244"/>
      <c r="K176" s="242" t="s">
        <v>221</v>
      </c>
      <c r="L176" s="243"/>
      <c r="M176" s="244"/>
    </row>
    <row r="177" spans="1:47" s="98" customFormat="1" ht="24.75" customHeight="1">
      <c r="A177" s="260" t="s">
        <v>222</v>
      </c>
      <c r="B177" s="260"/>
      <c r="C177" s="260"/>
      <c r="D177" s="260"/>
      <c r="E177" s="260"/>
      <c r="F177" s="245"/>
      <c r="G177" s="246"/>
      <c r="H177" s="246"/>
      <c r="I177" s="246"/>
      <c r="J177" s="247"/>
      <c r="K177" s="245"/>
      <c r="L177" s="246"/>
      <c r="M177" s="247"/>
    </row>
    <row r="178" spans="1:47" s="98" customFormat="1" ht="26.25" customHeight="1">
      <c r="A178" s="237" t="s">
        <v>223</v>
      </c>
      <c r="B178" s="238"/>
      <c r="C178" s="238"/>
      <c r="D178" s="238"/>
      <c r="E178" s="239"/>
      <c r="F178" s="248"/>
      <c r="G178" s="249"/>
      <c r="H178" s="249"/>
      <c r="I178" s="249"/>
      <c r="J178" s="250"/>
      <c r="K178" s="248"/>
      <c r="L178" s="249"/>
      <c r="M178" s="250"/>
    </row>
    <row r="179" spans="1:47" s="98" customFormat="1" ht="20.25" customHeight="1">
      <c r="A179" s="234" t="s">
        <v>120</v>
      </c>
      <c r="B179" s="235"/>
      <c r="C179" s="235"/>
      <c r="D179" s="235"/>
      <c r="E179" s="235"/>
      <c r="F179" s="235"/>
      <c r="G179" s="235"/>
      <c r="H179" s="235"/>
      <c r="I179" s="235"/>
      <c r="J179" s="235"/>
      <c r="K179" s="235"/>
      <c r="L179" s="235"/>
      <c r="M179" s="236"/>
    </row>
    <row r="180" spans="1:47" s="98" customFormat="1" ht="27" customHeight="1">
      <c r="A180" s="261" t="s">
        <v>224</v>
      </c>
      <c r="B180" s="262"/>
      <c r="C180" s="262"/>
      <c r="D180" s="262"/>
      <c r="E180" s="263"/>
      <c r="F180" s="234" t="s">
        <v>225</v>
      </c>
      <c r="G180" s="235"/>
      <c r="H180" s="235"/>
      <c r="I180" s="235"/>
      <c r="J180" s="236"/>
      <c r="K180" s="241" t="s">
        <v>226</v>
      </c>
      <c r="L180" s="241"/>
      <c r="M180" s="241"/>
    </row>
    <row r="181" spans="1:47" s="98" customFormat="1" ht="30.75" customHeight="1">
      <c r="A181" s="237" t="s">
        <v>227</v>
      </c>
      <c r="B181" s="238"/>
      <c r="C181" s="238"/>
      <c r="D181" s="238"/>
      <c r="E181" s="239"/>
      <c r="F181" s="242" t="s">
        <v>228</v>
      </c>
      <c r="G181" s="243"/>
      <c r="H181" s="243"/>
      <c r="I181" s="243"/>
      <c r="J181" s="244"/>
      <c r="K181" s="242" t="s">
        <v>221</v>
      </c>
      <c r="L181" s="243"/>
      <c r="M181" s="244"/>
    </row>
    <row r="182" spans="1:47" s="98" customFormat="1" ht="23.25" customHeight="1">
      <c r="A182" s="237" t="s">
        <v>285</v>
      </c>
      <c r="B182" s="238"/>
      <c r="C182" s="238"/>
      <c r="D182" s="238"/>
      <c r="E182" s="239"/>
      <c r="F182" s="248"/>
      <c r="G182" s="249"/>
      <c r="H182" s="249"/>
      <c r="I182" s="249"/>
      <c r="J182" s="250"/>
      <c r="K182" s="248"/>
      <c r="L182" s="249"/>
      <c r="M182" s="250"/>
    </row>
    <row r="183" spans="1:47" s="98" customFormat="1" ht="21.75" customHeight="1">
      <c r="A183" s="234" t="s">
        <v>121</v>
      </c>
      <c r="B183" s="235"/>
      <c r="C183" s="235"/>
      <c r="D183" s="235"/>
      <c r="E183" s="235"/>
      <c r="F183" s="235"/>
      <c r="G183" s="235"/>
      <c r="H183" s="235"/>
      <c r="I183" s="235"/>
      <c r="J183" s="235"/>
      <c r="K183" s="235"/>
      <c r="L183" s="235"/>
      <c r="M183" s="236"/>
    </row>
    <row r="184" spans="1:47" s="98" customFormat="1" ht="61.5" customHeight="1">
      <c r="A184" s="237" t="s">
        <v>229</v>
      </c>
      <c r="B184" s="238"/>
      <c r="C184" s="238"/>
      <c r="D184" s="238"/>
      <c r="E184" s="239"/>
      <c r="F184" s="237" t="s">
        <v>230</v>
      </c>
      <c r="G184" s="238"/>
      <c r="H184" s="238"/>
      <c r="I184" s="238"/>
      <c r="J184" s="239"/>
      <c r="K184" s="234" t="s">
        <v>226</v>
      </c>
      <c r="L184" s="235"/>
      <c r="M184" s="236"/>
    </row>
    <row r="185" spans="1:47" s="98" customFormat="1" ht="41.25" customHeight="1">
      <c r="A185" s="237" t="s">
        <v>231</v>
      </c>
      <c r="B185" s="238"/>
      <c r="C185" s="238"/>
      <c r="D185" s="238"/>
      <c r="E185" s="239"/>
      <c r="F185" s="237" t="s">
        <v>228</v>
      </c>
      <c r="G185" s="238"/>
      <c r="H185" s="238"/>
      <c r="I185" s="238"/>
      <c r="J185" s="239"/>
      <c r="K185" s="234" t="s">
        <v>221</v>
      </c>
      <c r="L185" s="235"/>
      <c r="M185" s="236"/>
    </row>
    <row r="186" spans="1:47" s="53" customFormat="1" ht="24" customHeight="1">
      <c r="A186" s="151"/>
      <c r="B186" s="151"/>
      <c r="C186" s="151"/>
      <c r="D186" s="151"/>
      <c r="E186" s="151"/>
      <c r="F186" s="151"/>
      <c r="G186" s="151"/>
      <c r="H186" s="151"/>
      <c r="I186" s="151"/>
      <c r="J186" s="151"/>
      <c r="K186" s="151"/>
      <c r="L186" s="151"/>
      <c r="M186" s="151"/>
      <c r="P186" s="79"/>
      <c r="Q186" s="79"/>
    </row>
    <row r="187" spans="1:47" s="58" customFormat="1" ht="19.5" customHeight="1">
      <c r="A187" s="333" t="s">
        <v>136</v>
      </c>
      <c r="B187" s="333"/>
      <c r="C187" s="333"/>
      <c r="D187" s="333"/>
      <c r="E187" s="333"/>
      <c r="F187" s="333"/>
      <c r="G187" s="333"/>
      <c r="H187" s="333"/>
      <c r="I187" s="333"/>
      <c r="J187" s="333"/>
      <c r="K187" s="333"/>
      <c r="L187" s="333"/>
      <c r="M187" s="333"/>
      <c r="N187" s="333"/>
      <c r="O187" s="333"/>
      <c r="P187" s="146"/>
      <c r="Q187" s="146"/>
    </row>
    <row r="188" spans="1:47" s="53" customFormat="1">
      <c r="A188" s="78"/>
      <c r="B188" s="78"/>
      <c r="C188" s="78"/>
      <c r="D188" s="78"/>
      <c r="E188" s="78"/>
      <c r="F188" s="78"/>
      <c r="G188" s="78"/>
      <c r="H188" s="78"/>
      <c r="I188" s="78"/>
      <c r="J188" s="78"/>
      <c r="K188" s="78"/>
      <c r="L188" s="78"/>
      <c r="M188" s="78"/>
      <c r="N188" s="88"/>
      <c r="O188" s="89"/>
      <c r="P188" s="91"/>
      <c r="Q188" s="91"/>
    </row>
    <row r="189" spans="1:47" s="96" customFormat="1" ht="36.75" customHeight="1">
      <c r="A189" s="314" t="s">
        <v>317</v>
      </c>
      <c r="B189" s="314"/>
      <c r="C189" s="314"/>
      <c r="D189" s="314"/>
      <c r="E189" s="314"/>
      <c r="F189" s="314"/>
      <c r="G189" s="314"/>
      <c r="H189" s="314"/>
      <c r="I189" s="314"/>
      <c r="J189" s="314"/>
      <c r="K189" s="94"/>
      <c r="L189" s="94"/>
      <c r="M189" s="95"/>
      <c r="N189" s="312" t="s">
        <v>193</v>
      </c>
      <c r="O189" s="313"/>
      <c r="P189" s="308" t="s">
        <v>291</v>
      </c>
      <c r="Q189" s="309"/>
      <c r="S189" s="97"/>
      <c r="T189" s="97"/>
      <c r="U189" s="97"/>
      <c r="V189" s="97"/>
      <c r="W189" s="97"/>
      <c r="X189" s="97"/>
      <c r="Y189" s="97"/>
      <c r="Z189" s="97"/>
      <c r="AA189" s="97"/>
      <c r="AB189" s="97"/>
      <c r="AC189" s="97"/>
      <c r="AD189" s="97"/>
      <c r="AE189" s="97"/>
      <c r="AF189" s="97"/>
      <c r="AG189" s="97"/>
      <c r="AH189" s="97"/>
      <c r="AI189" s="97"/>
      <c r="AJ189" s="97"/>
      <c r="AK189" s="97"/>
      <c r="AL189" s="97"/>
      <c r="AM189" s="97"/>
      <c r="AN189" s="97"/>
      <c r="AO189" s="97"/>
      <c r="AP189" s="97"/>
      <c r="AQ189" s="97"/>
      <c r="AR189" s="97"/>
      <c r="AS189" s="97"/>
      <c r="AT189" s="97"/>
      <c r="AU189" s="97"/>
    </row>
    <row r="190" spans="1:47" s="96" customFormat="1" ht="20.25">
      <c r="A190" s="140"/>
      <c r="B190" s="140"/>
      <c r="C190" s="140"/>
      <c r="D190" s="140"/>
      <c r="E190" s="140"/>
      <c r="F190" s="140"/>
      <c r="G190" s="140"/>
      <c r="H190" s="140"/>
      <c r="I190" s="140"/>
      <c r="J190" s="140"/>
      <c r="K190" s="98"/>
      <c r="L190" s="98"/>
      <c r="M190" s="98"/>
      <c r="N190" s="99"/>
      <c r="O190" s="100"/>
      <c r="P190" s="101"/>
      <c r="Q190" s="101"/>
      <c r="S190" s="97"/>
      <c r="T190" s="97"/>
      <c r="U190" s="97"/>
      <c r="V190" s="97"/>
      <c r="W190" s="97"/>
      <c r="X190" s="97"/>
      <c r="Y190" s="97"/>
      <c r="Z190" s="97"/>
      <c r="AA190" s="97"/>
      <c r="AB190" s="97"/>
      <c r="AC190" s="97"/>
      <c r="AD190" s="97"/>
      <c r="AE190" s="97"/>
      <c r="AF190" s="97"/>
      <c r="AG190" s="97"/>
      <c r="AH190" s="97"/>
      <c r="AI190" s="97"/>
      <c r="AJ190" s="97"/>
      <c r="AK190" s="97"/>
      <c r="AL190" s="97"/>
      <c r="AM190" s="97"/>
      <c r="AN190" s="97"/>
      <c r="AO190" s="97"/>
      <c r="AP190" s="97"/>
      <c r="AQ190" s="97"/>
      <c r="AR190" s="97"/>
      <c r="AS190" s="97"/>
      <c r="AT190" s="97"/>
      <c r="AU190" s="97"/>
    </row>
    <row r="191" spans="1:47" s="96" customFormat="1" ht="20.25">
      <c r="A191" s="141" t="s">
        <v>314</v>
      </c>
      <c r="B191" s="140"/>
      <c r="C191" s="140"/>
      <c r="D191" s="140"/>
      <c r="E191" s="140"/>
      <c r="F191" s="140"/>
      <c r="G191" s="140"/>
      <c r="H191" s="140"/>
      <c r="I191" s="140"/>
      <c r="J191" s="140"/>
      <c r="K191" s="98"/>
      <c r="L191" s="98"/>
      <c r="M191" s="98"/>
      <c r="N191" s="99"/>
      <c r="O191" s="100"/>
      <c r="P191" s="101"/>
      <c r="Q191" s="101"/>
      <c r="S191" s="97"/>
      <c r="T191" s="97"/>
      <c r="U191" s="97"/>
      <c r="V191" s="97"/>
      <c r="W191" s="97"/>
      <c r="X191" s="97"/>
      <c r="Y191" s="97"/>
      <c r="Z191" s="97"/>
      <c r="AA191" s="97"/>
      <c r="AB191" s="97"/>
      <c r="AC191" s="97"/>
      <c r="AD191" s="97"/>
      <c r="AE191" s="97"/>
      <c r="AF191" s="97"/>
      <c r="AG191" s="97"/>
      <c r="AH191" s="97"/>
      <c r="AI191" s="97"/>
      <c r="AJ191" s="97"/>
      <c r="AK191" s="97"/>
      <c r="AL191" s="97"/>
      <c r="AM191" s="97"/>
      <c r="AN191" s="97"/>
      <c r="AO191" s="97"/>
      <c r="AP191" s="97"/>
      <c r="AQ191" s="97"/>
      <c r="AR191" s="97"/>
      <c r="AS191" s="97"/>
      <c r="AT191" s="97"/>
      <c r="AU191" s="97"/>
    </row>
    <row r="192" spans="1:47" s="96" customFormat="1" ht="20.25">
      <c r="A192" s="140"/>
      <c r="B192" s="140"/>
      <c r="C192" s="140"/>
      <c r="D192" s="140"/>
      <c r="E192" s="140"/>
      <c r="F192" s="140"/>
      <c r="G192" s="140"/>
      <c r="H192" s="140"/>
      <c r="I192" s="140"/>
      <c r="J192" s="140"/>
      <c r="K192" s="98"/>
      <c r="L192" s="98"/>
      <c r="M192" s="98"/>
      <c r="N192" s="99"/>
      <c r="O192" s="100"/>
      <c r="P192" s="101"/>
      <c r="Q192" s="101"/>
      <c r="S192" s="97"/>
      <c r="T192" s="97"/>
      <c r="U192" s="97"/>
      <c r="V192" s="97"/>
      <c r="W192" s="97"/>
      <c r="X192" s="97"/>
      <c r="Y192" s="97"/>
      <c r="Z192" s="97"/>
      <c r="AA192" s="97"/>
      <c r="AB192" s="97"/>
      <c r="AC192" s="97"/>
      <c r="AD192" s="97"/>
      <c r="AE192" s="97"/>
      <c r="AF192" s="97"/>
      <c r="AG192" s="97"/>
      <c r="AH192" s="97"/>
      <c r="AI192" s="97"/>
      <c r="AJ192" s="97"/>
      <c r="AK192" s="97"/>
      <c r="AL192" s="97"/>
      <c r="AM192" s="97"/>
      <c r="AN192" s="97"/>
      <c r="AO192" s="97"/>
      <c r="AP192" s="97"/>
      <c r="AQ192" s="97"/>
      <c r="AR192" s="97"/>
      <c r="AS192" s="97"/>
      <c r="AT192" s="97"/>
      <c r="AU192" s="97"/>
    </row>
    <row r="193" spans="1:47" s="96" customFormat="1" ht="20.25">
      <c r="A193" s="287" t="s">
        <v>194</v>
      </c>
      <c r="B193" s="287"/>
      <c r="C193" s="287"/>
      <c r="D193" s="287"/>
      <c r="E193" s="287"/>
      <c r="F193" s="287"/>
      <c r="G193" s="287"/>
      <c r="H193" s="287"/>
      <c r="I193" s="287"/>
      <c r="J193" s="142"/>
      <c r="K193" s="94"/>
      <c r="L193" s="94"/>
      <c r="M193" s="94"/>
      <c r="N193" s="98"/>
      <c r="O193" s="98"/>
      <c r="P193" s="101"/>
      <c r="Q193" s="101"/>
      <c r="S193" s="97"/>
      <c r="T193" s="97"/>
      <c r="U193" s="97"/>
      <c r="V193" s="97"/>
      <c r="W193" s="97"/>
      <c r="X193" s="97"/>
      <c r="Y193" s="97"/>
      <c r="Z193" s="97"/>
      <c r="AA193" s="97"/>
      <c r="AB193" s="97"/>
      <c r="AC193" s="97"/>
      <c r="AD193" s="97"/>
      <c r="AE193" s="97"/>
      <c r="AF193" s="97"/>
      <c r="AG193" s="97"/>
      <c r="AH193" s="97"/>
      <c r="AI193" s="97"/>
      <c r="AJ193" s="97"/>
      <c r="AK193" s="97"/>
      <c r="AL193" s="97"/>
      <c r="AM193" s="97"/>
      <c r="AN193" s="97"/>
      <c r="AO193" s="97"/>
      <c r="AP193" s="97"/>
      <c r="AQ193" s="97"/>
      <c r="AR193" s="97"/>
      <c r="AS193" s="97"/>
      <c r="AT193" s="97"/>
      <c r="AU193" s="97"/>
    </row>
    <row r="194" spans="1:47" s="96" customFormat="1" ht="18">
      <c r="A194" s="134"/>
      <c r="B194" s="134"/>
      <c r="C194" s="134"/>
      <c r="D194" s="134"/>
      <c r="E194" s="134"/>
      <c r="F194" s="134"/>
      <c r="G194" s="134"/>
      <c r="H194" s="134"/>
      <c r="I194" s="134"/>
      <c r="J194" s="94"/>
      <c r="K194" s="94"/>
      <c r="L194" s="94"/>
      <c r="M194" s="94"/>
      <c r="N194" s="98"/>
      <c r="O194" s="98"/>
      <c r="P194" s="101"/>
      <c r="Q194" s="101"/>
      <c r="S194" s="97"/>
      <c r="T194" s="97"/>
      <c r="U194" s="97"/>
      <c r="V194" s="97"/>
      <c r="W194" s="97"/>
      <c r="X194" s="97"/>
      <c r="Y194" s="97"/>
      <c r="Z194" s="97"/>
      <c r="AA194" s="97"/>
      <c r="AB194" s="97"/>
      <c r="AC194" s="97"/>
      <c r="AD194" s="97"/>
      <c r="AE194" s="97"/>
      <c r="AF194" s="97"/>
      <c r="AG194" s="97"/>
      <c r="AH194" s="97"/>
      <c r="AI194" s="97"/>
      <c r="AJ194" s="97"/>
      <c r="AK194" s="97"/>
      <c r="AL194" s="97"/>
      <c r="AM194" s="97"/>
      <c r="AN194" s="97"/>
      <c r="AO194" s="97"/>
      <c r="AP194" s="97"/>
      <c r="AQ194" s="97"/>
      <c r="AR194" s="97"/>
      <c r="AS194" s="97"/>
      <c r="AT194" s="97"/>
      <c r="AU194" s="97"/>
    </row>
    <row r="195" spans="1:47" s="96" customFormat="1" ht="26.25" customHeight="1">
      <c r="A195" s="264" t="s">
        <v>126</v>
      </c>
      <c r="B195" s="264"/>
      <c r="C195" s="264"/>
      <c r="D195" s="264"/>
      <c r="E195" s="264"/>
      <c r="F195" s="264"/>
      <c r="G195" s="264"/>
      <c r="H195" s="264"/>
      <c r="I195" s="264"/>
      <c r="J195" s="264"/>
      <c r="K195" s="264"/>
      <c r="L195" s="264"/>
      <c r="M195" s="264"/>
      <c r="N195" s="98"/>
      <c r="O195" s="98"/>
      <c r="P195" s="101"/>
      <c r="Q195" s="101"/>
      <c r="S195" s="97"/>
      <c r="T195" s="97"/>
      <c r="U195" s="97"/>
      <c r="V195" s="97"/>
      <c r="W195" s="97"/>
      <c r="X195" s="97"/>
      <c r="Y195" s="97"/>
      <c r="Z195" s="97"/>
      <c r="AA195" s="97"/>
      <c r="AB195" s="97"/>
      <c r="AC195" s="97"/>
      <c r="AD195" s="97"/>
      <c r="AE195" s="97"/>
      <c r="AF195" s="97"/>
      <c r="AG195" s="97"/>
      <c r="AH195" s="97"/>
      <c r="AI195" s="97"/>
      <c r="AJ195" s="97"/>
      <c r="AK195" s="97"/>
      <c r="AL195" s="97"/>
      <c r="AM195" s="97"/>
      <c r="AN195" s="97"/>
      <c r="AO195" s="97"/>
      <c r="AP195" s="97"/>
      <c r="AQ195" s="97"/>
      <c r="AR195" s="97"/>
      <c r="AS195" s="97"/>
      <c r="AT195" s="97"/>
      <c r="AU195" s="97"/>
    </row>
    <row r="196" spans="1:47" s="97" customFormat="1" ht="78.75" customHeight="1">
      <c r="A196" s="270" t="s">
        <v>298</v>
      </c>
      <c r="B196" s="270" t="s">
        <v>84</v>
      </c>
      <c r="C196" s="270"/>
      <c r="D196" s="270"/>
      <c r="E196" s="270" t="s">
        <v>85</v>
      </c>
      <c r="F196" s="270"/>
      <c r="G196" s="270" t="s">
        <v>86</v>
      </c>
      <c r="H196" s="270"/>
      <c r="I196" s="270"/>
      <c r="J196" s="270"/>
      <c r="K196" s="270"/>
      <c r="L196" s="270"/>
      <c r="M196" s="270" t="s">
        <v>92</v>
      </c>
      <c r="N196" s="270"/>
      <c r="O196" s="270"/>
      <c r="P196" s="306" t="s">
        <v>195</v>
      </c>
      <c r="Q196" s="307"/>
    </row>
    <row r="197" spans="1:47" s="97" customFormat="1" ht="23.25" customHeight="1">
      <c r="A197" s="270"/>
      <c r="B197" s="270" t="s">
        <v>91</v>
      </c>
      <c r="C197" s="270" t="s">
        <v>91</v>
      </c>
      <c r="D197" s="270" t="s">
        <v>91</v>
      </c>
      <c r="E197" s="270" t="s">
        <v>91</v>
      </c>
      <c r="F197" s="270" t="s">
        <v>91</v>
      </c>
      <c r="G197" s="270" t="s">
        <v>87</v>
      </c>
      <c r="H197" s="270"/>
      <c r="I197" s="270"/>
      <c r="J197" s="270"/>
      <c r="K197" s="270" t="s">
        <v>202</v>
      </c>
      <c r="L197" s="270"/>
      <c r="M197" s="270" t="s">
        <v>362</v>
      </c>
      <c r="N197" s="270" t="s">
        <v>363</v>
      </c>
      <c r="O197" s="270" t="s">
        <v>364</v>
      </c>
      <c r="P197" s="303" t="s">
        <v>196</v>
      </c>
      <c r="Q197" s="303" t="s">
        <v>197</v>
      </c>
    </row>
    <row r="198" spans="1:47" s="97" customFormat="1" ht="42" customHeight="1">
      <c r="A198" s="270"/>
      <c r="B198" s="270"/>
      <c r="C198" s="270"/>
      <c r="D198" s="270"/>
      <c r="E198" s="270"/>
      <c r="F198" s="270"/>
      <c r="G198" s="270"/>
      <c r="H198" s="270"/>
      <c r="I198" s="270"/>
      <c r="J198" s="270"/>
      <c r="K198" s="182" t="s">
        <v>88</v>
      </c>
      <c r="L198" s="182" t="s">
        <v>203</v>
      </c>
      <c r="M198" s="270"/>
      <c r="N198" s="270"/>
      <c r="O198" s="270"/>
      <c r="P198" s="305"/>
      <c r="Q198" s="305"/>
    </row>
    <row r="199" spans="1:47" s="97" customFormat="1" ht="21.75" customHeight="1">
      <c r="A199" s="182">
        <v>1</v>
      </c>
      <c r="B199" s="182">
        <v>2</v>
      </c>
      <c r="C199" s="182">
        <v>3</v>
      </c>
      <c r="D199" s="182">
        <v>4</v>
      </c>
      <c r="E199" s="182">
        <v>5</v>
      </c>
      <c r="F199" s="182">
        <v>6</v>
      </c>
      <c r="G199" s="251">
        <v>7</v>
      </c>
      <c r="H199" s="252"/>
      <c r="I199" s="252"/>
      <c r="J199" s="253"/>
      <c r="K199" s="182">
        <v>8</v>
      </c>
      <c r="L199" s="182">
        <v>9</v>
      </c>
      <c r="M199" s="182">
        <v>10</v>
      </c>
      <c r="N199" s="182">
        <v>11</v>
      </c>
      <c r="O199" s="182">
        <v>12</v>
      </c>
      <c r="P199" s="182">
        <v>13</v>
      </c>
      <c r="Q199" s="182">
        <v>14</v>
      </c>
    </row>
    <row r="200" spans="1:47" s="97" customFormat="1" ht="42" customHeight="1">
      <c r="A200" s="68" t="s">
        <v>306</v>
      </c>
      <c r="B200" s="189" t="s">
        <v>131</v>
      </c>
      <c r="C200" s="189"/>
      <c r="D200" s="176"/>
      <c r="E200" s="189" t="s">
        <v>117</v>
      </c>
      <c r="F200" s="176"/>
      <c r="G200" s="260"/>
      <c r="H200" s="260"/>
      <c r="I200" s="260"/>
      <c r="J200" s="260"/>
      <c r="K200" s="176"/>
      <c r="L200" s="176"/>
      <c r="M200" s="176"/>
      <c r="N200" s="176"/>
      <c r="O200" s="176"/>
      <c r="P200" s="126"/>
      <c r="Q200" s="126"/>
    </row>
    <row r="201" spans="1:47" s="97" customFormat="1" ht="20.25" customHeight="1">
      <c r="A201" s="181"/>
      <c r="B201" s="179"/>
      <c r="C201" s="179"/>
      <c r="D201" s="179"/>
      <c r="E201" s="179"/>
      <c r="F201" s="179"/>
      <c r="G201" s="179"/>
      <c r="H201" s="179"/>
      <c r="I201" s="179"/>
      <c r="J201" s="179"/>
      <c r="K201" s="179"/>
      <c r="L201" s="179"/>
      <c r="M201" s="179"/>
      <c r="N201" s="100"/>
      <c r="O201" s="100"/>
      <c r="P201" s="104"/>
      <c r="Q201" s="104"/>
    </row>
    <row r="202" spans="1:47" s="108" customFormat="1" ht="34.5" customHeight="1">
      <c r="A202" s="264" t="s">
        <v>198</v>
      </c>
      <c r="B202" s="264"/>
      <c r="C202" s="264"/>
      <c r="D202" s="264"/>
      <c r="E202" s="264"/>
      <c r="F202" s="264"/>
      <c r="G202" s="264"/>
      <c r="H202" s="264"/>
      <c r="I202" s="264"/>
      <c r="J202" s="264"/>
      <c r="K202" s="264"/>
      <c r="L202" s="264"/>
      <c r="M202" s="264"/>
      <c r="N202" s="264"/>
      <c r="O202" s="264"/>
      <c r="P202" s="104"/>
      <c r="Q202" s="104"/>
    </row>
    <row r="203" spans="1:47" s="107" customFormat="1" ht="16.5" customHeight="1">
      <c r="A203" s="179"/>
      <c r="B203" s="186"/>
      <c r="C203" s="109"/>
      <c r="D203" s="109"/>
      <c r="E203" s="109"/>
      <c r="F203" s="109"/>
      <c r="G203" s="109"/>
      <c r="H203" s="110"/>
      <c r="I203" s="110"/>
      <c r="J203" s="110"/>
      <c r="K203" s="110"/>
      <c r="L203" s="110"/>
      <c r="M203" s="186"/>
      <c r="N203" s="98"/>
      <c r="O203" s="98"/>
      <c r="P203" s="101"/>
      <c r="Q203" s="101"/>
      <c r="S203" s="108"/>
      <c r="T203" s="108"/>
      <c r="U203" s="108"/>
      <c r="V203" s="108"/>
      <c r="W203" s="108"/>
      <c r="X203" s="108"/>
      <c r="Y203" s="108"/>
      <c r="Z203" s="108"/>
      <c r="AA203" s="108"/>
      <c r="AB203" s="108"/>
      <c r="AC203" s="108"/>
      <c r="AD203" s="108"/>
      <c r="AE203" s="108"/>
      <c r="AF203" s="108"/>
      <c r="AG203" s="108"/>
      <c r="AH203" s="108"/>
      <c r="AI203" s="108"/>
      <c r="AJ203" s="108"/>
      <c r="AK203" s="108"/>
      <c r="AL203" s="108"/>
      <c r="AM203" s="108"/>
      <c r="AN203" s="108"/>
      <c r="AO203" s="108"/>
      <c r="AP203" s="108"/>
      <c r="AQ203" s="108"/>
      <c r="AR203" s="108"/>
      <c r="AS203" s="108"/>
      <c r="AT203" s="108"/>
      <c r="AU203" s="108"/>
    </row>
    <row r="204" spans="1:47" s="107" customFormat="1" ht="24.75" customHeight="1">
      <c r="A204" s="286" t="s">
        <v>127</v>
      </c>
      <c r="B204" s="286"/>
      <c r="C204" s="286"/>
      <c r="D204" s="286"/>
      <c r="E204" s="286"/>
      <c r="F204" s="286"/>
      <c r="G204" s="286"/>
      <c r="H204" s="286"/>
      <c r="I204" s="286"/>
      <c r="J204" s="286"/>
      <c r="K204" s="286"/>
      <c r="L204" s="286"/>
      <c r="M204" s="94"/>
      <c r="N204" s="98"/>
      <c r="O204" s="98"/>
      <c r="P204" s="101"/>
      <c r="Q204" s="101"/>
      <c r="S204" s="108"/>
      <c r="T204" s="108"/>
      <c r="U204" s="108"/>
      <c r="V204" s="108"/>
      <c r="W204" s="108"/>
      <c r="X204" s="108"/>
      <c r="Y204" s="108"/>
      <c r="Z204" s="108"/>
      <c r="AA204" s="108"/>
      <c r="AB204" s="108"/>
      <c r="AC204" s="108"/>
      <c r="AD204" s="108"/>
      <c r="AE204" s="108"/>
      <c r="AF204" s="108"/>
      <c r="AG204" s="108"/>
      <c r="AH204" s="108"/>
      <c r="AI204" s="108"/>
      <c r="AJ204" s="108"/>
      <c r="AK204" s="108"/>
      <c r="AL204" s="108"/>
      <c r="AM204" s="108"/>
      <c r="AN204" s="108"/>
      <c r="AO204" s="108"/>
      <c r="AP204" s="108"/>
      <c r="AQ204" s="108"/>
      <c r="AR204" s="108"/>
      <c r="AS204" s="108"/>
      <c r="AT204" s="108"/>
      <c r="AU204" s="108"/>
    </row>
    <row r="205" spans="1:47" s="107" customFormat="1" ht="85.9" customHeight="1">
      <c r="A205" s="270" t="s">
        <v>298</v>
      </c>
      <c r="B205" s="270" t="s">
        <v>84</v>
      </c>
      <c r="C205" s="270"/>
      <c r="D205" s="270"/>
      <c r="E205" s="270" t="s">
        <v>85</v>
      </c>
      <c r="F205" s="270"/>
      <c r="G205" s="270" t="s">
        <v>93</v>
      </c>
      <c r="H205" s="270"/>
      <c r="I205" s="270"/>
      <c r="J205" s="270" t="s">
        <v>94</v>
      </c>
      <c r="K205" s="270"/>
      <c r="L205" s="270"/>
      <c r="M205" s="270" t="s">
        <v>95</v>
      </c>
      <c r="N205" s="270"/>
      <c r="O205" s="270"/>
      <c r="P205" s="350" t="s">
        <v>201</v>
      </c>
      <c r="Q205" s="351"/>
      <c r="S205" s="108"/>
      <c r="T205" s="108"/>
      <c r="U205" s="108"/>
      <c r="V205" s="108"/>
      <c r="W205" s="108"/>
      <c r="X205" s="108"/>
      <c r="Y205" s="108"/>
      <c r="Z205" s="108"/>
      <c r="AA205" s="108"/>
      <c r="AB205" s="108"/>
      <c r="AC205" s="108"/>
      <c r="AD205" s="108"/>
      <c r="AE205" s="108"/>
      <c r="AF205" s="108"/>
      <c r="AG205" s="108"/>
      <c r="AH205" s="108"/>
      <c r="AI205" s="108"/>
      <c r="AJ205" s="108"/>
      <c r="AK205" s="108"/>
      <c r="AL205" s="108"/>
      <c r="AM205" s="108"/>
      <c r="AN205" s="108"/>
      <c r="AO205" s="108"/>
      <c r="AP205" s="108"/>
      <c r="AQ205" s="108"/>
      <c r="AR205" s="108"/>
      <c r="AS205" s="108"/>
      <c r="AT205" s="108"/>
      <c r="AU205" s="108"/>
    </row>
    <row r="206" spans="1:47" s="107" customFormat="1" ht="17.25" customHeight="1">
      <c r="A206" s="270"/>
      <c r="B206" s="270" t="s">
        <v>91</v>
      </c>
      <c r="C206" s="270" t="s">
        <v>91</v>
      </c>
      <c r="D206" s="270" t="s">
        <v>91</v>
      </c>
      <c r="E206" s="270" t="s">
        <v>91</v>
      </c>
      <c r="F206" s="270" t="s">
        <v>91</v>
      </c>
      <c r="G206" s="270" t="s">
        <v>87</v>
      </c>
      <c r="H206" s="270" t="s">
        <v>202</v>
      </c>
      <c r="I206" s="270"/>
      <c r="J206" s="270" t="s">
        <v>362</v>
      </c>
      <c r="K206" s="270" t="s">
        <v>363</v>
      </c>
      <c r="L206" s="270" t="s">
        <v>364</v>
      </c>
      <c r="M206" s="270" t="s">
        <v>362</v>
      </c>
      <c r="N206" s="270" t="s">
        <v>363</v>
      </c>
      <c r="O206" s="270" t="s">
        <v>364</v>
      </c>
      <c r="P206" s="303" t="s">
        <v>196</v>
      </c>
      <c r="Q206" s="303" t="s">
        <v>197</v>
      </c>
      <c r="S206" s="108"/>
      <c r="T206" s="108"/>
      <c r="U206" s="108"/>
      <c r="V206" s="108"/>
      <c r="W206" s="108"/>
      <c r="X206" s="108"/>
      <c r="Y206" s="108"/>
      <c r="Z206" s="108"/>
      <c r="AA206" s="108"/>
      <c r="AB206" s="108"/>
      <c r="AC206" s="108"/>
      <c r="AD206" s="108"/>
      <c r="AE206" s="108"/>
      <c r="AF206" s="108"/>
      <c r="AG206" s="108"/>
      <c r="AH206" s="108"/>
      <c r="AI206" s="108"/>
      <c r="AJ206" s="108"/>
      <c r="AK206" s="108"/>
      <c r="AL206" s="108"/>
      <c r="AM206" s="108"/>
      <c r="AN206" s="108"/>
      <c r="AO206" s="108"/>
      <c r="AP206" s="108"/>
      <c r="AQ206" s="108"/>
      <c r="AR206" s="108"/>
      <c r="AS206" s="108"/>
      <c r="AT206" s="108"/>
      <c r="AU206" s="108"/>
    </row>
    <row r="207" spans="1:47" s="107" customFormat="1" ht="61.5" customHeight="1">
      <c r="A207" s="270"/>
      <c r="B207" s="270"/>
      <c r="C207" s="270"/>
      <c r="D207" s="270"/>
      <c r="E207" s="270"/>
      <c r="F207" s="270"/>
      <c r="G207" s="270"/>
      <c r="H207" s="182" t="s">
        <v>88</v>
      </c>
      <c r="I207" s="182" t="s">
        <v>203</v>
      </c>
      <c r="J207" s="270"/>
      <c r="K207" s="270"/>
      <c r="L207" s="270"/>
      <c r="M207" s="270"/>
      <c r="N207" s="270"/>
      <c r="O207" s="270"/>
      <c r="P207" s="305"/>
      <c r="Q207" s="305"/>
      <c r="S207" s="108"/>
      <c r="T207" s="108"/>
      <c r="U207" s="108"/>
      <c r="V207" s="108"/>
      <c r="W207" s="108"/>
      <c r="X207" s="108"/>
      <c r="Y207" s="108"/>
      <c r="Z207" s="108"/>
      <c r="AA207" s="108"/>
      <c r="AB207" s="108"/>
      <c r="AC207" s="108"/>
      <c r="AD207" s="108"/>
      <c r="AE207" s="108"/>
      <c r="AF207" s="108"/>
      <c r="AG207" s="108"/>
      <c r="AH207" s="108"/>
      <c r="AI207" s="108"/>
      <c r="AJ207" s="108"/>
      <c r="AK207" s="108"/>
      <c r="AL207" s="108"/>
      <c r="AM207" s="108"/>
      <c r="AN207" s="108"/>
      <c r="AO207" s="108"/>
      <c r="AP207" s="108"/>
      <c r="AQ207" s="108"/>
      <c r="AR207" s="108"/>
      <c r="AS207" s="108"/>
      <c r="AT207" s="108"/>
      <c r="AU207" s="108"/>
    </row>
    <row r="208" spans="1:47" s="107" customFormat="1" ht="25.5" customHeight="1">
      <c r="A208" s="182">
        <v>1</v>
      </c>
      <c r="B208" s="182">
        <v>2</v>
      </c>
      <c r="C208" s="182">
        <v>3</v>
      </c>
      <c r="D208" s="182">
        <v>4</v>
      </c>
      <c r="E208" s="182">
        <v>5</v>
      </c>
      <c r="F208" s="182">
        <v>6</v>
      </c>
      <c r="G208" s="182">
        <v>7</v>
      </c>
      <c r="H208" s="182">
        <v>8</v>
      </c>
      <c r="I208" s="182">
        <v>9</v>
      </c>
      <c r="J208" s="182">
        <v>10</v>
      </c>
      <c r="K208" s="182">
        <v>11</v>
      </c>
      <c r="L208" s="182">
        <v>12</v>
      </c>
      <c r="M208" s="182">
        <v>13</v>
      </c>
      <c r="N208" s="182">
        <v>14</v>
      </c>
      <c r="O208" s="182">
        <v>15</v>
      </c>
      <c r="P208" s="182">
        <v>16</v>
      </c>
      <c r="Q208" s="182">
        <v>17</v>
      </c>
      <c r="S208" s="108"/>
      <c r="T208" s="108"/>
      <c r="U208" s="108"/>
      <c r="V208" s="108"/>
      <c r="W208" s="108"/>
      <c r="X208" s="108"/>
      <c r="Y208" s="108"/>
      <c r="Z208" s="108"/>
      <c r="AA208" s="108"/>
      <c r="AB208" s="108"/>
      <c r="AC208" s="108"/>
      <c r="AD208" s="108"/>
      <c r="AE208" s="108"/>
      <c r="AF208" s="108"/>
      <c r="AG208" s="108"/>
      <c r="AH208" s="108"/>
      <c r="AI208" s="108"/>
      <c r="AJ208" s="108"/>
      <c r="AK208" s="108"/>
      <c r="AL208" s="108"/>
      <c r="AM208" s="108"/>
      <c r="AN208" s="108"/>
      <c r="AO208" s="108"/>
      <c r="AP208" s="108"/>
      <c r="AQ208" s="108"/>
      <c r="AR208" s="108"/>
      <c r="AS208" s="108"/>
      <c r="AT208" s="108"/>
      <c r="AU208" s="108"/>
    </row>
    <row r="209" spans="1:47" s="96" customFormat="1" ht="30" customHeight="1">
      <c r="A209" s="316" t="s">
        <v>306</v>
      </c>
      <c r="B209" s="310" t="s">
        <v>132</v>
      </c>
      <c r="C209" s="310"/>
      <c r="D209" s="241"/>
      <c r="E209" s="310" t="s">
        <v>117</v>
      </c>
      <c r="F209" s="241"/>
      <c r="G209" s="233" t="s">
        <v>130</v>
      </c>
      <c r="H209" s="241" t="s">
        <v>118</v>
      </c>
      <c r="I209" s="283"/>
      <c r="J209" s="144">
        <f>J210+J211+J212+J213</f>
        <v>150</v>
      </c>
      <c r="K209" s="144">
        <v>150</v>
      </c>
      <c r="L209" s="144">
        <v>150</v>
      </c>
      <c r="M209" s="311" t="s">
        <v>289</v>
      </c>
      <c r="N209" s="311" t="s">
        <v>289</v>
      </c>
      <c r="O209" s="311" t="s">
        <v>289</v>
      </c>
      <c r="P209" s="187">
        <v>5</v>
      </c>
      <c r="Q209" s="148">
        <f>J209*P209/100</f>
        <v>7.5</v>
      </c>
      <c r="S209" s="97"/>
      <c r="T209" s="97"/>
      <c r="U209" s="97"/>
      <c r="V209" s="97"/>
      <c r="W209" s="97"/>
      <c r="X209" s="97"/>
      <c r="Y209" s="97"/>
      <c r="Z209" s="97"/>
      <c r="AA209" s="97"/>
      <c r="AB209" s="97"/>
      <c r="AC209" s="97"/>
      <c r="AD209" s="97"/>
      <c r="AE209" s="97"/>
      <c r="AF209" s="97"/>
      <c r="AG209" s="97"/>
      <c r="AH209" s="97"/>
      <c r="AI209" s="97"/>
      <c r="AJ209" s="97"/>
      <c r="AK209" s="97"/>
      <c r="AL209" s="97"/>
      <c r="AM209" s="97"/>
      <c r="AN209" s="97"/>
      <c r="AO209" s="97"/>
      <c r="AP209" s="97"/>
      <c r="AQ209" s="97"/>
      <c r="AR209" s="97"/>
      <c r="AS209" s="97"/>
      <c r="AT209" s="97"/>
      <c r="AU209" s="97"/>
    </row>
    <row r="210" spans="1:47" s="96" customFormat="1" ht="30" customHeight="1">
      <c r="A210" s="257"/>
      <c r="B210" s="310"/>
      <c r="C210" s="310"/>
      <c r="D210" s="241"/>
      <c r="E210" s="310"/>
      <c r="F210" s="241"/>
      <c r="G210" s="135" t="s">
        <v>112</v>
      </c>
      <c r="H210" s="241"/>
      <c r="I210" s="284"/>
      <c r="J210" s="187">
        <v>40</v>
      </c>
      <c r="K210" s="187"/>
      <c r="L210" s="187"/>
      <c r="M210" s="311"/>
      <c r="N210" s="311"/>
      <c r="O210" s="311"/>
      <c r="P210" s="187">
        <v>5</v>
      </c>
      <c r="Q210" s="148">
        <f t="shared" ref="Q210:Q213" si="3">J210*P210/100</f>
        <v>2</v>
      </c>
      <c r="S210" s="97"/>
      <c r="T210" s="97"/>
      <c r="U210" s="97"/>
      <c r="V210" s="97"/>
      <c r="W210" s="97"/>
      <c r="X210" s="97"/>
      <c r="Y210" s="97"/>
      <c r="Z210" s="97"/>
      <c r="AA210" s="97"/>
      <c r="AB210" s="97"/>
      <c r="AC210" s="97"/>
      <c r="AD210" s="97"/>
      <c r="AE210" s="97"/>
      <c r="AF210" s="97"/>
      <c r="AG210" s="97"/>
      <c r="AH210" s="97"/>
      <c r="AI210" s="97"/>
      <c r="AJ210" s="97"/>
      <c r="AK210" s="97"/>
      <c r="AL210" s="97"/>
      <c r="AM210" s="97"/>
      <c r="AN210" s="97"/>
      <c r="AO210" s="97"/>
      <c r="AP210" s="97"/>
      <c r="AQ210" s="97"/>
      <c r="AR210" s="97"/>
      <c r="AS210" s="97"/>
      <c r="AT210" s="97"/>
      <c r="AU210" s="97"/>
    </row>
    <row r="211" spans="1:47" s="96" customFormat="1" ht="30" customHeight="1">
      <c r="A211" s="257"/>
      <c r="B211" s="310"/>
      <c r="C211" s="310"/>
      <c r="D211" s="241"/>
      <c r="E211" s="310"/>
      <c r="F211" s="241"/>
      <c r="G211" s="135" t="s">
        <v>113</v>
      </c>
      <c r="H211" s="241"/>
      <c r="I211" s="284"/>
      <c r="J211" s="187">
        <v>75</v>
      </c>
      <c r="K211" s="187"/>
      <c r="L211" s="187"/>
      <c r="M211" s="311"/>
      <c r="N211" s="311"/>
      <c r="O211" s="311"/>
      <c r="P211" s="187">
        <v>5</v>
      </c>
      <c r="Q211" s="148">
        <f t="shared" si="3"/>
        <v>3.75</v>
      </c>
      <c r="S211" s="97"/>
      <c r="T211" s="97"/>
      <c r="U211" s="97"/>
      <c r="V211" s="97"/>
      <c r="W211" s="97"/>
      <c r="X211" s="97"/>
      <c r="Y211" s="97"/>
      <c r="Z211" s="97"/>
      <c r="AA211" s="97"/>
      <c r="AB211" s="97"/>
      <c r="AC211" s="97"/>
      <c r="AD211" s="97"/>
      <c r="AE211" s="97"/>
      <c r="AF211" s="97"/>
      <c r="AG211" s="97"/>
      <c r="AH211" s="97"/>
      <c r="AI211" s="97"/>
      <c r="AJ211" s="97"/>
      <c r="AK211" s="97"/>
      <c r="AL211" s="97"/>
      <c r="AM211" s="97"/>
      <c r="AN211" s="97"/>
      <c r="AO211" s="97"/>
      <c r="AP211" s="97"/>
      <c r="AQ211" s="97"/>
      <c r="AR211" s="97"/>
      <c r="AS211" s="97"/>
      <c r="AT211" s="97"/>
      <c r="AU211" s="97"/>
    </row>
    <row r="212" spans="1:47" s="96" customFormat="1" ht="30" customHeight="1">
      <c r="A212" s="257"/>
      <c r="B212" s="310"/>
      <c r="C212" s="310"/>
      <c r="D212" s="241"/>
      <c r="E212" s="310"/>
      <c r="F212" s="241"/>
      <c r="G212" s="135" t="s">
        <v>114</v>
      </c>
      <c r="H212" s="241"/>
      <c r="I212" s="284"/>
      <c r="J212" s="187">
        <v>0</v>
      </c>
      <c r="K212" s="187"/>
      <c r="L212" s="187"/>
      <c r="M212" s="311"/>
      <c r="N212" s="311"/>
      <c r="O212" s="311"/>
      <c r="P212" s="187">
        <v>5</v>
      </c>
      <c r="Q212" s="148">
        <f t="shared" si="3"/>
        <v>0</v>
      </c>
      <c r="S212" s="97"/>
      <c r="T212" s="97"/>
      <c r="U212" s="97"/>
      <c r="V212" s="97"/>
      <c r="W212" s="97"/>
      <c r="X212" s="97"/>
      <c r="Y212" s="97"/>
      <c r="Z212" s="97"/>
      <c r="AA212" s="97"/>
      <c r="AB212" s="97"/>
      <c r="AC212" s="97"/>
      <c r="AD212" s="97"/>
      <c r="AE212" s="97"/>
      <c r="AF212" s="97"/>
      <c r="AG212" s="97"/>
      <c r="AH212" s="97"/>
      <c r="AI212" s="97"/>
      <c r="AJ212" s="97"/>
      <c r="AK212" s="97"/>
      <c r="AL212" s="97"/>
      <c r="AM212" s="97"/>
      <c r="AN212" s="97"/>
      <c r="AO212" s="97"/>
      <c r="AP212" s="97"/>
      <c r="AQ212" s="97"/>
      <c r="AR212" s="97"/>
      <c r="AS212" s="97"/>
      <c r="AT212" s="97"/>
      <c r="AU212" s="97"/>
    </row>
    <row r="213" spans="1:47" s="96" customFormat="1" ht="30" customHeight="1">
      <c r="A213" s="257"/>
      <c r="B213" s="310"/>
      <c r="C213" s="310"/>
      <c r="D213" s="241"/>
      <c r="E213" s="310"/>
      <c r="F213" s="241"/>
      <c r="G213" s="135" t="s">
        <v>115</v>
      </c>
      <c r="H213" s="241"/>
      <c r="I213" s="285"/>
      <c r="J213" s="187">
        <v>35</v>
      </c>
      <c r="K213" s="187"/>
      <c r="L213" s="187"/>
      <c r="M213" s="311"/>
      <c r="N213" s="311"/>
      <c r="O213" s="311"/>
      <c r="P213" s="187">
        <v>5</v>
      </c>
      <c r="Q213" s="148">
        <f t="shared" si="3"/>
        <v>1.75</v>
      </c>
      <c r="S213" s="97"/>
      <c r="T213" s="97"/>
      <c r="U213" s="97"/>
      <c r="V213" s="97"/>
      <c r="W213" s="97"/>
      <c r="X213" s="97"/>
      <c r="Y213" s="97"/>
      <c r="Z213" s="97"/>
      <c r="AA213" s="97"/>
      <c r="AB213" s="97"/>
      <c r="AC213" s="97"/>
      <c r="AD213" s="97"/>
      <c r="AE213" s="97"/>
      <c r="AF213" s="97"/>
      <c r="AG213" s="97"/>
      <c r="AH213" s="97"/>
      <c r="AI213" s="97"/>
      <c r="AJ213" s="97"/>
      <c r="AK213" s="97"/>
      <c r="AL213" s="97"/>
      <c r="AM213" s="97"/>
      <c r="AN213" s="97"/>
      <c r="AO213" s="97"/>
      <c r="AP213" s="97"/>
      <c r="AQ213" s="97"/>
      <c r="AR213" s="97"/>
      <c r="AS213" s="97"/>
      <c r="AT213" s="97"/>
      <c r="AU213" s="97"/>
    </row>
    <row r="214" spans="1:47" s="53" customFormat="1">
      <c r="A214" s="82"/>
      <c r="B214" s="82"/>
      <c r="C214" s="82"/>
      <c r="D214" s="82"/>
      <c r="E214" s="82"/>
      <c r="F214" s="82"/>
      <c r="G214" s="82"/>
      <c r="H214" s="82"/>
      <c r="I214" s="82"/>
      <c r="J214" s="72"/>
      <c r="K214" s="72"/>
      <c r="L214" s="72"/>
      <c r="M214" s="72"/>
      <c r="P214" s="145"/>
      <c r="Q214" s="145"/>
      <c r="S214" s="60"/>
      <c r="T214" s="60"/>
      <c r="U214" s="60"/>
      <c r="V214" s="60"/>
      <c r="W214" s="60"/>
      <c r="X214" s="60"/>
      <c r="Y214" s="60"/>
      <c r="Z214" s="60"/>
      <c r="AA214" s="60"/>
      <c r="AB214" s="60"/>
      <c r="AC214" s="60"/>
      <c r="AD214" s="60"/>
      <c r="AE214" s="60"/>
      <c r="AF214" s="60"/>
      <c r="AG214" s="60"/>
      <c r="AH214" s="60"/>
      <c r="AI214" s="60"/>
      <c r="AJ214" s="60"/>
      <c r="AK214" s="60"/>
      <c r="AL214" s="60"/>
      <c r="AM214" s="60"/>
      <c r="AN214" s="60"/>
      <c r="AO214" s="60"/>
      <c r="AP214" s="60"/>
      <c r="AQ214" s="60"/>
      <c r="AR214" s="60"/>
      <c r="AS214" s="60"/>
      <c r="AT214" s="60"/>
      <c r="AU214" s="60"/>
    </row>
    <row r="215" spans="1:47" s="98" customFormat="1" ht="35.25" customHeight="1">
      <c r="A215" s="264" t="s">
        <v>199</v>
      </c>
      <c r="B215" s="264"/>
      <c r="C215" s="264"/>
      <c r="D215" s="264"/>
      <c r="E215" s="264"/>
      <c r="F215" s="264"/>
      <c r="G215" s="264"/>
      <c r="H215" s="264"/>
      <c r="I215" s="264"/>
      <c r="J215" s="264"/>
      <c r="K215" s="264"/>
      <c r="L215" s="264"/>
      <c r="M215" s="264"/>
      <c r="N215" s="264"/>
      <c r="O215" s="264"/>
      <c r="P215" s="101"/>
      <c r="Q215" s="101"/>
      <c r="S215" s="100"/>
      <c r="T215" s="100"/>
      <c r="U215" s="100"/>
      <c r="V215" s="100"/>
      <c r="W215" s="100"/>
      <c r="X215" s="100"/>
      <c r="Y215" s="100"/>
      <c r="Z215" s="100"/>
      <c r="AA215" s="100"/>
      <c r="AB215" s="100"/>
      <c r="AC215" s="100"/>
      <c r="AD215" s="100"/>
      <c r="AE215" s="100"/>
      <c r="AF215" s="100"/>
      <c r="AG215" s="100"/>
      <c r="AH215" s="100"/>
      <c r="AI215" s="100"/>
      <c r="AJ215" s="100"/>
      <c r="AK215" s="100"/>
      <c r="AL215" s="100"/>
      <c r="AM215" s="100"/>
      <c r="AN215" s="100"/>
      <c r="AO215" s="100"/>
      <c r="AP215" s="100"/>
      <c r="AQ215" s="100"/>
      <c r="AR215" s="100"/>
      <c r="AS215" s="100"/>
      <c r="AT215" s="100"/>
      <c r="AU215" s="100"/>
    </row>
    <row r="216" spans="1:47" s="98" customFormat="1" ht="18">
      <c r="A216" s="136"/>
      <c r="B216" s="136"/>
      <c r="C216" s="136"/>
      <c r="D216" s="136"/>
      <c r="E216" s="136"/>
      <c r="F216" s="136"/>
      <c r="G216" s="136"/>
      <c r="H216" s="136"/>
      <c r="I216" s="136"/>
      <c r="J216" s="94"/>
      <c r="K216" s="94"/>
      <c r="L216" s="94"/>
      <c r="M216" s="94"/>
      <c r="P216" s="111"/>
      <c r="Q216" s="111"/>
    </row>
    <row r="217" spans="1:47" s="112" customFormat="1" ht="18">
      <c r="A217" s="134" t="s">
        <v>96</v>
      </c>
      <c r="B217" s="136"/>
      <c r="C217" s="136"/>
      <c r="D217" s="136"/>
      <c r="E217" s="136"/>
      <c r="F217" s="136"/>
      <c r="G217" s="136"/>
      <c r="H217" s="136"/>
      <c r="I217" s="136"/>
      <c r="J217" s="94"/>
      <c r="K217" s="94"/>
      <c r="L217" s="94"/>
      <c r="M217" s="94"/>
      <c r="N217" s="98"/>
      <c r="O217" s="98"/>
      <c r="P217" s="111"/>
      <c r="Q217" s="111"/>
    </row>
    <row r="218" spans="1:47" s="112" customFormat="1" ht="18">
      <c r="A218" s="136"/>
      <c r="B218" s="136"/>
      <c r="C218" s="136"/>
      <c r="D218" s="136"/>
      <c r="E218" s="136"/>
      <c r="F218" s="136"/>
      <c r="G218" s="136"/>
      <c r="H218" s="136"/>
      <c r="I218" s="136"/>
      <c r="J218" s="94"/>
      <c r="K218" s="94"/>
      <c r="L218" s="94"/>
      <c r="M218" s="94"/>
      <c r="N218" s="98"/>
      <c r="O218" s="98"/>
      <c r="P218" s="111"/>
      <c r="Q218" s="111"/>
    </row>
    <row r="219" spans="1:47" s="112" customFormat="1" ht="18">
      <c r="A219" s="180" t="s">
        <v>100</v>
      </c>
      <c r="B219" s="240" t="s">
        <v>97</v>
      </c>
      <c r="C219" s="240"/>
      <c r="D219" s="240"/>
      <c r="E219" s="180" t="s">
        <v>98</v>
      </c>
      <c r="F219" s="180" t="s">
        <v>99</v>
      </c>
      <c r="G219" s="240" t="s">
        <v>88</v>
      </c>
      <c r="H219" s="240"/>
      <c r="I219" s="240"/>
      <c r="J219" s="240"/>
      <c r="K219" s="240"/>
      <c r="L219" s="240"/>
      <c r="M219" s="94"/>
      <c r="N219" s="98"/>
      <c r="O219" s="98"/>
      <c r="P219" s="111"/>
      <c r="Q219" s="111"/>
    </row>
    <row r="220" spans="1:47" s="112" customFormat="1" ht="18">
      <c r="A220" s="180">
        <v>1</v>
      </c>
      <c r="B220" s="265">
        <v>2</v>
      </c>
      <c r="C220" s="266"/>
      <c r="D220" s="267"/>
      <c r="E220" s="180">
        <v>3</v>
      </c>
      <c r="F220" s="180">
        <v>4</v>
      </c>
      <c r="G220" s="265">
        <v>5</v>
      </c>
      <c r="H220" s="266"/>
      <c r="I220" s="266"/>
      <c r="J220" s="266"/>
      <c r="K220" s="266"/>
      <c r="L220" s="267"/>
      <c r="M220" s="94"/>
      <c r="N220" s="98"/>
      <c r="O220" s="98"/>
      <c r="P220" s="111"/>
      <c r="Q220" s="111"/>
    </row>
    <row r="221" spans="1:47" s="112" customFormat="1" ht="30.75" customHeight="1">
      <c r="A221" s="176"/>
      <c r="B221" s="240"/>
      <c r="C221" s="240"/>
      <c r="D221" s="240"/>
      <c r="E221" s="113"/>
      <c r="F221" s="180"/>
      <c r="G221" s="240"/>
      <c r="H221" s="240"/>
      <c r="I221" s="240"/>
      <c r="J221" s="240"/>
      <c r="K221" s="240"/>
      <c r="L221" s="240"/>
      <c r="M221" s="94"/>
      <c r="N221" s="98"/>
      <c r="O221" s="98"/>
      <c r="P221" s="111"/>
      <c r="Q221" s="111"/>
    </row>
    <row r="222" spans="1:47" s="98" customFormat="1" ht="18">
      <c r="A222" s="184"/>
      <c r="B222" s="184"/>
      <c r="C222" s="184"/>
      <c r="D222" s="184"/>
      <c r="E222" s="184"/>
      <c r="F222" s="184"/>
      <c r="G222" s="184"/>
      <c r="H222" s="184"/>
      <c r="I222" s="184"/>
      <c r="J222" s="184"/>
      <c r="K222" s="184"/>
      <c r="L222" s="184"/>
      <c r="M222" s="184"/>
      <c r="P222" s="111"/>
      <c r="Q222" s="111"/>
    </row>
    <row r="223" spans="1:47" s="98" customFormat="1" ht="23.25" customHeight="1">
      <c r="A223" s="268" t="s">
        <v>101</v>
      </c>
      <c r="B223" s="268"/>
      <c r="C223" s="268"/>
      <c r="D223" s="268"/>
      <c r="E223" s="268"/>
      <c r="F223" s="268"/>
      <c r="G223" s="268"/>
      <c r="H223" s="268"/>
      <c r="I223" s="268"/>
      <c r="J223" s="114"/>
      <c r="K223" s="114"/>
      <c r="L223" s="114"/>
      <c r="M223" s="114"/>
      <c r="P223" s="111"/>
      <c r="Q223" s="111"/>
    </row>
    <row r="224" spans="1:47" s="98" customFormat="1" ht="23.25" customHeight="1">
      <c r="A224" s="269" t="s">
        <v>102</v>
      </c>
      <c r="B224" s="269"/>
      <c r="C224" s="269"/>
      <c r="D224" s="269"/>
      <c r="E224" s="269"/>
      <c r="F224" s="269"/>
      <c r="G224" s="269"/>
      <c r="H224" s="269"/>
      <c r="I224" s="269"/>
      <c r="J224" s="269"/>
      <c r="K224" s="269"/>
      <c r="L224" s="269"/>
      <c r="M224" s="269"/>
      <c r="P224" s="111"/>
      <c r="Q224" s="111"/>
    </row>
    <row r="225" spans="1:17" s="98" customFormat="1" ht="18.75" customHeight="1">
      <c r="A225" s="115" t="s">
        <v>200</v>
      </c>
      <c r="B225" s="115"/>
      <c r="C225" s="115"/>
      <c r="D225" s="115"/>
      <c r="E225" s="115"/>
      <c r="F225" s="115"/>
      <c r="G225" s="115"/>
      <c r="H225" s="115"/>
      <c r="I225" s="115"/>
      <c r="J225" s="115"/>
      <c r="K225" s="115"/>
      <c r="L225" s="115"/>
      <c r="M225" s="115"/>
      <c r="N225" s="115"/>
      <c r="O225" s="115"/>
      <c r="P225" s="116"/>
      <c r="Q225" s="111"/>
    </row>
    <row r="226" spans="1:17" s="98" customFormat="1" ht="18">
      <c r="A226" s="184"/>
      <c r="B226" s="184"/>
      <c r="C226" s="184"/>
      <c r="D226" s="184"/>
      <c r="E226" s="184"/>
      <c r="F226" s="184"/>
      <c r="G226" s="184"/>
      <c r="H226" s="184"/>
      <c r="I226" s="184"/>
      <c r="J226" s="184"/>
      <c r="K226" s="184"/>
      <c r="L226" s="184"/>
      <c r="M226" s="184"/>
      <c r="P226" s="111"/>
      <c r="Q226" s="111"/>
    </row>
    <row r="227" spans="1:17" s="98" customFormat="1" ht="28.5" customHeight="1">
      <c r="A227" s="264" t="s">
        <v>103</v>
      </c>
      <c r="B227" s="264"/>
      <c r="C227" s="264"/>
      <c r="D227" s="264"/>
      <c r="E227" s="264"/>
      <c r="F227" s="264"/>
      <c r="G227" s="264"/>
      <c r="H227" s="264"/>
      <c r="I227" s="264"/>
      <c r="J227" s="264"/>
      <c r="K227" s="264"/>
      <c r="L227" s="264"/>
      <c r="M227" s="264"/>
      <c r="P227" s="111"/>
      <c r="Q227" s="111"/>
    </row>
    <row r="228" spans="1:17" s="98" customFormat="1" ht="28.5" customHeight="1">
      <c r="A228" s="264" t="s">
        <v>103</v>
      </c>
      <c r="B228" s="264"/>
      <c r="C228" s="264"/>
      <c r="D228" s="264"/>
      <c r="E228" s="264"/>
      <c r="F228" s="264"/>
      <c r="G228" s="264"/>
      <c r="H228" s="264"/>
      <c r="I228" s="264"/>
      <c r="J228" s="264"/>
      <c r="K228" s="264"/>
      <c r="L228" s="264"/>
      <c r="M228" s="264"/>
    </row>
    <row r="229" spans="1:17" s="98" customFormat="1" ht="27.75" customHeight="1">
      <c r="A229" s="240" t="s">
        <v>31</v>
      </c>
      <c r="B229" s="240"/>
      <c r="C229" s="240"/>
      <c r="D229" s="240"/>
      <c r="E229" s="240"/>
      <c r="F229" s="241" t="s">
        <v>218</v>
      </c>
      <c r="G229" s="241"/>
      <c r="H229" s="241"/>
      <c r="I229" s="241"/>
      <c r="J229" s="241"/>
      <c r="K229" s="241" t="s">
        <v>32</v>
      </c>
      <c r="L229" s="241"/>
      <c r="M229" s="241"/>
    </row>
    <row r="230" spans="1:17" s="98" customFormat="1" ht="13.5" customHeight="1">
      <c r="A230" s="234">
        <v>1</v>
      </c>
      <c r="B230" s="235"/>
      <c r="C230" s="235"/>
      <c r="D230" s="235"/>
      <c r="E230" s="236"/>
      <c r="F230" s="234">
        <v>2</v>
      </c>
      <c r="G230" s="235"/>
      <c r="H230" s="235"/>
      <c r="I230" s="235"/>
      <c r="J230" s="236"/>
      <c r="K230" s="241">
        <v>3</v>
      </c>
      <c r="L230" s="241"/>
      <c r="M230" s="241"/>
    </row>
    <row r="231" spans="1:17" s="98" customFormat="1" ht="23.25" customHeight="1">
      <c r="A231" s="234" t="s">
        <v>119</v>
      </c>
      <c r="B231" s="235"/>
      <c r="C231" s="235"/>
      <c r="D231" s="235"/>
      <c r="E231" s="235"/>
      <c r="F231" s="235"/>
      <c r="G231" s="235"/>
      <c r="H231" s="235"/>
      <c r="I231" s="235"/>
      <c r="J231" s="235"/>
      <c r="K231" s="235"/>
      <c r="L231" s="235"/>
      <c r="M231" s="236"/>
    </row>
    <row r="232" spans="1:17" s="98" customFormat="1" ht="24.75" customHeight="1">
      <c r="A232" s="237" t="s">
        <v>219</v>
      </c>
      <c r="B232" s="238"/>
      <c r="C232" s="238"/>
      <c r="D232" s="238"/>
      <c r="E232" s="239"/>
      <c r="F232" s="242" t="s">
        <v>220</v>
      </c>
      <c r="G232" s="243"/>
      <c r="H232" s="243"/>
      <c r="I232" s="243"/>
      <c r="J232" s="244"/>
      <c r="K232" s="242" t="s">
        <v>221</v>
      </c>
      <c r="L232" s="243"/>
      <c r="M232" s="244"/>
    </row>
    <row r="233" spans="1:17" s="98" customFormat="1" ht="24.75" customHeight="1">
      <c r="A233" s="260" t="s">
        <v>222</v>
      </c>
      <c r="B233" s="260"/>
      <c r="C233" s="260"/>
      <c r="D233" s="260"/>
      <c r="E233" s="260"/>
      <c r="F233" s="245"/>
      <c r="G233" s="246"/>
      <c r="H233" s="246"/>
      <c r="I233" s="246"/>
      <c r="J233" s="247"/>
      <c r="K233" s="245"/>
      <c r="L233" s="246"/>
      <c r="M233" s="247"/>
    </row>
    <row r="234" spans="1:17" s="98" customFormat="1" ht="29.25" customHeight="1">
      <c r="A234" s="237" t="s">
        <v>223</v>
      </c>
      <c r="B234" s="238"/>
      <c r="C234" s="238"/>
      <c r="D234" s="238"/>
      <c r="E234" s="239"/>
      <c r="F234" s="248"/>
      <c r="G234" s="249"/>
      <c r="H234" s="249"/>
      <c r="I234" s="249"/>
      <c r="J234" s="250"/>
      <c r="K234" s="248"/>
      <c r="L234" s="249"/>
      <c r="M234" s="250"/>
    </row>
    <row r="235" spans="1:17" s="98" customFormat="1" ht="20.25" customHeight="1">
      <c r="A235" s="234" t="s">
        <v>120</v>
      </c>
      <c r="B235" s="235"/>
      <c r="C235" s="235"/>
      <c r="D235" s="235"/>
      <c r="E235" s="235"/>
      <c r="F235" s="235"/>
      <c r="G235" s="235"/>
      <c r="H235" s="235"/>
      <c r="I235" s="235"/>
      <c r="J235" s="235"/>
      <c r="K235" s="235"/>
      <c r="L235" s="235"/>
      <c r="M235" s="236"/>
    </row>
    <row r="236" spans="1:17" s="98" customFormat="1" ht="27" customHeight="1">
      <c r="A236" s="261" t="s">
        <v>224</v>
      </c>
      <c r="B236" s="262"/>
      <c r="C236" s="262"/>
      <c r="D236" s="262"/>
      <c r="E236" s="263"/>
      <c r="F236" s="234" t="s">
        <v>225</v>
      </c>
      <c r="G236" s="235"/>
      <c r="H236" s="235"/>
      <c r="I236" s="235"/>
      <c r="J236" s="236"/>
      <c r="K236" s="241" t="s">
        <v>226</v>
      </c>
      <c r="L236" s="241"/>
      <c r="M236" s="241"/>
    </row>
    <row r="237" spans="1:17" s="98" customFormat="1" ht="30.75" customHeight="1">
      <c r="A237" s="237" t="s">
        <v>227</v>
      </c>
      <c r="B237" s="238"/>
      <c r="C237" s="238"/>
      <c r="D237" s="238"/>
      <c r="E237" s="239"/>
      <c r="F237" s="242" t="s">
        <v>228</v>
      </c>
      <c r="G237" s="243"/>
      <c r="H237" s="243"/>
      <c r="I237" s="243"/>
      <c r="J237" s="244"/>
      <c r="K237" s="242" t="s">
        <v>221</v>
      </c>
      <c r="L237" s="243"/>
      <c r="M237" s="244"/>
    </row>
    <row r="238" spans="1:17" s="98" customFormat="1" ht="23.25" customHeight="1">
      <c r="A238" s="237" t="s">
        <v>285</v>
      </c>
      <c r="B238" s="238"/>
      <c r="C238" s="238"/>
      <c r="D238" s="238"/>
      <c r="E238" s="239"/>
      <c r="F238" s="248"/>
      <c r="G238" s="249"/>
      <c r="H238" s="249"/>
      <c r="I238" s="249"/>
      <c r="J238" s="250"/>
      <c r="K238" s="248"/>
      <c r="L238" s="249"/>
      <c r="M238" s="250"/>
    </row>
    <row r="239" spans="1:17" s="98" customFormat="1" ht="21.75" customHeight="1">
      <c r="A239" s="234" t="s">
        <v>121</v>
      </c>
      <c r="B239" s="235"/>
      <c r="C239" s="235"/>
      <c r="D239" s="235"/>
      <c r="E239" s="235"/>
      <c r="F239" s="235"/>
      <c r="G239" s="235"/>
      <c r="H239" s="235"/>
      <c r="I239" s="235"/>
      <c r="J239" s="235"/>
      <c r="K239" s="235"/>
      <c r="L239" s="235"/>
      <c r="M239" s="236"/>
    </row>
    <row r="240" spans="1:17" s="98" customFormat="1" ht="61.5" customHeight="1">
      <c r="A240" s="237" t="s">
        <v>229</v>
      </c>
      <c r="B240" s="238"/>
      <c r="C240" s="238"/>
      <c r="D240" s="238"/>
      <c r="E240" s="239"/>
      <c r="F240" s="237" t="s">
        <v>230</v>
      </c>
      <c r="G240" s="238"/>
      <c r="H240" s="238"/>
      <c r="I240" s="238"/>
      <c r="J240" s="239"/>
      <c r="K240" s="234" t="s">
        <v>226</v>
      </c>
      <c r="L240" s="235"/>
      <c r="M240" s="236"/>
    </row>
    <row r="241" spans="1:47" s="98" customFormat="1" ht="41.25" customHeight="1">
      <c r="A241" s="237" t="s">
        <v>231</v>
      </c>
      <c r="B241" s="238"/>
      <c r="C241" s="238"/>
      <c r="D241" s="238"/>
      <c r="E241" s="239"/>
      <c r="F241" s="237" t="s">
        <v>228</v>
      </c>
      <c r="G241" s="238"/>
      <c r="H241" s="238"/>
      <c r="I241" s="238"/>
      <c r="J241" s="239"/>
      <c r="K241" s="234" t="s">
        <v>221</v>
      </c>
      <c r="L241" s="235"/>
      <c r="M241" s="236"/>
    </row>
    <row r="242" spans="1:47" s="53" customFormat="1" ht="27.75" customHeight="1">
      <c r="A242" s="92"/>
      <c r="B242" s="92"/>
      <c r="C242" s="92"/>
      <c r="D242" s="92"/>
      <c r="E242" s="92"/>
      <c r="F242" s="92"/>
      <c r="G242" s="92"/>
      <c r="H242" s="92"/>
      <c r="I242" s="92"/>
      <c r="J242" s="92"/>
      <c r="K242" s="92"/>
      <c r="L242" s="92"/>
      <c r="M242" s="92"/>
      <c r="N242" s="78"/>
      <c r="O242" s="78"/>
      <c r="P242" s="91"/>
      <c r="Q242" s="91"/>
    </row>
    <row r="243" spans="1:47" s="58" customFormat="1" ht="20.25" customHeight="1">
      <c r="A243" s="317" t="s">
        <v>137</v>
      </c>
      <c r="B243" s="317"/>
      <c r="C243" s="317"/>
      <c r="D243" s="317"/>
      <c r="E243" s="317"/>
      <c r="F243" s="317"/>
      <c r="G243" s="317"/>
      <c r="H243" s="317"/>
      <c r="I243" s="317"/>
      <c r="J243" s="317"/>
      <c r="K243" s="317"/>
      <c r="L243" s="317"/>
      <c r="M243" s="317"/>
      <c r="N243" s="317"/>
      <c r="O243" s="317"/>
      <c r="P243" s="146"/>
      <c r="Q243" s="146"/>
    </row>
    <row r="244" spans="1:47" s="53" customFormat="1" ht="24.75" customHeight="1">
      <c r="N244" s="75"/>
      <c r="O244" s="60"/>
      <c r="P244" s="79"/>
      <c r="Q244" s="79"/>
    </row>
    <row r="245" spans="1:47" s="96" customFormat="1" ht="36.75" customHeight="1">
      <c r="A245" s="314" t="s">
        <v>316</v>
      </c>
      <c r="B245" s="314"/>
      <c r="C245" s="314"/>
      <c r="D245" s="314"/>
      <c r="E245" s="314"/>
      <c r="F245" s="314"/>
      <c r="G245" s="314"/>
      <c r="H245" s="314"/>
      <c r="I245" s="314"/>
      <c r="J245" s="314"/>
      <c r="K245" s="94"/>
      <c r="L245" s="94"/>
      <c r="M245" s="95"/>
      <c r="N245" s="312" t="s">
        <v>193</v>
      </c>
      <c r="O245" s="313"/>
      <c r="P245" s="308" t="s">
        <v>290</v>
      </c>
      <c r="Q245" s="309"/>
      <c r="S245" s="97"/>
      <c r="T245" s="97"/>
      <c r="U245" s="97"/>
      <c r="V245" s="97"/>
      <c r="W245" s="97"/>
      <c r="X245" s="97"/>
      <c r="Y245" s="97"/>
      <c r="Z245" s="97"/>
      <c r="AA245" s="97"/>
      <c r="AB245" s="97"/>
      <c r="AC245" s="97"/>
      <c r="AD245" s="97"/>
      <c r="AE245" s="97"/>
      <c r="AF245" s="97"/>
      <c r="AG245" s="97"/>
      <c r="AH245" s="97"/>
      <c r="AI245" s="97"/>
      <c r="AJ245" s="97"/>
      <c r="AK245" s="97"/>
      <c r="AL245" s="97"/>
      <c r="AM245" s="97"/>
      <c r="AN245" s="97"/>
      <c r="AO245" s="97"/>
      <c r="AP245" s="97"/>
      <c r="AQ245" s="97"/>
      <c r="AR245" s="97"/>
      <c r="AS245" s="97"/>
      <c r="AT245" s="97"/>
      <c r="AU245" s="97"/>
    </row>
    <row r="246" spans="1:47" s="96" customFormat="1" ht="20.25">
      <c r="A246" s="140"/>
      <c r="B246" s="140"/>
      <c r="C246" s="140"/>
      <c r="D246" s="140"/>
      <c r="E246" s="140"/>
      <c r="F246" s="140"/>
      <c r="G246" s="140"/>
      <c r="H246" s="140"/>
      <c r="I246" s="140"/>
      <c r="J246" s="140"/>
      <c r="K246" s="98"/>
      <c r="L246" s="98"/>
      <c r="M246" s="98"/>
      <c r="N246" s="99"/>
      <c r="O246" s="100"/>
      <c r="P246" s="101"/>
      <c r="Q246" s="101"/>
      <c r="S246" s="97"/>
      <c r="T246" s="97"/>
      <c r="U246" s="97"/>
      <c r="V246" s="97"/>
      <c r="W246" s="97"/>
      <c r="X246" s="97"/>
      <c r="Y246" s="97"/>
      <c r="Z246" s="97"/>
      <c r="AA246" s="97"/>
      <c r="AB246" s="97"/>
      <c r="AC246" s="97"/>
      <c r="AD246" s="97"/>
      <c r="AE246" s="97"/>
      <c r="AF246" s="97"/>
      <c r="AG246" s="97"/>
      <c r="AH246" s="97"/>
      <c r="AI246" s="97"/>
      <c r="AJ246" s="97"/>
      <c r="AK246" s="97"/>
      <c r="AL246" s="97"/>
      <c r="AM246" s="97"/>
      <c r="AN246" s="97"/>
      <c r="AO246" s="97"/>
      <c r="AP246" s="97"/>
      <c r="AQ246" s="97"/>
      <c r="AR246" s="97"/>
      <c r="AS246" s="97"/>
      <c r="AT246" s="97"/>
      <c r="AU246" s="97"/>
    </row>
    <row r="247" spans="1:47" s="96" customFormat="1" ht="20.25">
      <c r="A247" s="141" t="s">
        <v>318</v>
      </c>
      <c r="B247" s="140"/>
      <c r="C247" s="140"/>
      <c r="D247" s="140"/>
      <c r="E247" s="140"/>
      <c r="F247" s="140"/>
      <c r="G247" s="140"/>
      <c r="H247" s="140"/>
      <c r="I247" s="140"/>
      <c r="J247" s="140"/>
      <c r="K247" s="98"/>
      <c r="L247" s="98"/>
      <c r="M247" s="98"/>
      <c r="N247" s="99"/>
      <c r="O247" s="100"/>
      <c r="P247" s="101"/>
      <c r="Q247" s="101"/>
      <c r="S247" s="97"/>
      <c r="T247" s="97"/>
      <c r="U247" s="97"/>
      <c r="V247" s="97"/>
      <c r="W247" s="97"/>
      <c r="X247" s="97"/>
      <c r="Y247" s="97"/>
      <c r="Z247" s="97"/>
      <c r="AA247" s="97"/>
      <c r="AB247" s="97"/>
      <c r="AC247" s="97"/>
      <c r="AD247" s="97"/>
      <c r="AE247" s="97"/>
      <c r="AF247" s="97"/>
      <c r="AG247" s="97"/>
      <c r="AH247" s="97"/>
      <c r="AI247" s="97"/>
      <c r="AJ247" s="97"/>
      <c r="AK247" s="97"/>
      <c r="AL247" s="97"/>
      <c r="AM247" s="97"/>
      <c r="AN247" s="97"/>
      <c r="AO247" s="97"/>
      <c r="AP247" s="97"/>
      <c r="AQ247" s="97"/>
      <c r="AR247" s="97"/>
      <c r="AS247" s="97"/>
      <c r="AT247" s="97"/>
      <c r="AU247" s="97"/>
    </row>
    <row r="248" spans="1:47" s="96" customFormat="1" ht="20.25">
      <c r="A248" s="140"/>
      <c r="B248" s="140"/>
      <c r="C248" s="140"/>
      <c r="D248" s="140"/>
      <c r="E248" s="140"/>
      <c r="F248" s="140"/>
      <c r="G248" s="140"/>
      <c r="H248" s="140"/>
      <c r="I248" s="140"/>
      <c r="J248" s="140"/>
      <c r="K248" s="98"/>
      <c r="L248" s="98"/>
      <c r="M248" s="98"/>
      <c r="N248" s="99"/>
      <c r="O248" s="100"/>
      <c r="P248" s="101"/>
      <c r="Q248" s="101"/>
      <c r="S248" s="97"/>
      <c r="T248" s="97"/>
      <c r="U248" s="97"/>
      <c r="V248" s="97"/>
      <c r="W248" s="97"/>
      <c r="X248" s="97"/>
      <c r="Y248" s="97"/>
      <c r="Z248" s="97"/>
      <c r="AA248" s="97"/>
      <c r="AB248" s="97"/>
      <c r="AC248" s="97"/>
      <c r="AD248" s="97"/>
      <c r="AE248" s="97"/>
      <c r="AF248" s="97"/>
      <c r="AG248" s="97"/>
      <c r="AH248" s="97"/>
      <c r="AI248" s="97"/>
      <c r="AJ248" s="97"/>
      <c r="AK248" s="97"/>
      <c r="AL248" s="97"/>
      <c r="AM248" s="97"/>
      <c r="AN248" s="97"/>
      <c r="AO248" s="97"/>
      <c r="AP248" s="97"/>
      <c r="AQ248" s="97"/>
      <c r="AR248" s="97"/>
      <c r="AS248" s="97"/>
      <c r="AT248" s="97"/>
      <c r="AU248" s="97"/>
    </row>
    <row r="249" spans="1:47" s="96" customFormat="1" ht="20.25">
      <c r="A249" s="287" t="s">
        <v>129</v>
      </c>
      <c r="B249" s="287"/>
      <c r="C249" s="287"/>
      <c r="D249" s="287"/>
      <c r="E249" s="287"/>
      <c r="F249" s="287"/>
      <c r="G249" s="287"/>
      <c r="H249" s="287"/>
      <c r="I249" s="287"/>
      <c r="J249" s="142"/>
      <c r="K249" s="94"/>
      <c r="L249" s="94"/>
      <c r="M249" s="94"/>
      <c r="N249" s="98"/>
      <c r="O249" s="98"/>
      <c r="P249" s="101"/>
      <c r="Q249" s="101"/>
      <c r="S249" s="97"/>
      <c r="T249" s="97"/>
      <c r="U249" s="97"/>
      <c r="V249" s="97"/>
      <c r="W249" s="97"/>
      <c r="X249" s="97"/>
      <c r="Y249" s="97"/>
      <c r="Z249" s="97"/>
      <c r="AA249" s="97"/>
      <c r="AB249" s="97"/>
      <c r="AC249" s="97"/>
      <c r="AD249" s="97"/>
      <c r="AE249" s="97"/>
      <c r="AF249" s="97"/>
      <c r="AG249" s="97"/>
      <c r="AH249" s="97"/>
      <c r="AI249" s="97"/>
      <c r="AJ249" s="97"/>
      <c r="AK249" s="97"/>
      <c r="AL249" s="97"/>
      <c r="AM249" s="97"/>
      <c r="AN249" s="97"/>
      <c r="AO249" s="97"/>
      <c r="AP249" s="97"/>
      <c r="AQ249" s="97"/>
      <c r="AR249" s="97"/>
      <c r="AS249" s="97"/>
      <c r="AT249" s="97"/>
      <c r="AU249" s="97"/>
    </row>
    <row r="250" spans="1:47" s="96" customFormat="1" ht="18">
      <c r="A250" s="134"/>
      <c r="B250" s="134"/>
      <c r="C250" s="134"/>
      <c r="D250" s="134"/>
      <c r="E250" s="134"/>
      <c r="F250" s="134"/>
      <c r="G250" s="134"/>
      <c r="H250" s="134"/>
      <c r="I250" s="134"/>
      <c r="J250" s="94"/>
      <c r="K250" s="94"/>
      <c r="L250" s="94"/>
      <c r="M250" s="94"/>
      <c r="N250" s="98"/>
      <c r="O250" s="98"/>
      <c r="P250" s="101"/>
      <c r="Q250" s="101"/>
      <c r="S250" s="97"/>
      <c r="T250" s="97"/>
      <c r="U250" s="97"/>
      <c r="V250" s="97"/>
      <c r="W250" s="97"/>
      <c r="X250" s="97"/>
      <c r="Y250" s="97"/>
      <c r="Z250" s="97"/>
      <c r="AA250" s="97"/>
      <c r="AB250" s="97"/>
      <c r="AC250" s="97"/>
      <c r="AD250" s="97"/>
      <c r="AE250" s="97"/>
      <c r="AF250" s="97"/>
      <c r="AG250" s="97"/>
      <c r="AH250" s="97"/>
      <c r="AI250" s="97"/>
      <c r="AJ250" s="97"/>
      <c r="AK250" s="97"/>
      <c r="AL250" s="97"/>
      <c r="AM250" s="97"/>
      <c r="AN250" s="97"/>
      <c r="AO250" s="97"/>
      <c r="AP250" s="97"/>
      <c r="AQ250" s="97"/>
      <c r="AR250" s="97"/>
      <c r="AS250" s="97"/>
      <c r="AT250" s="97"/>
      <c r="AU250" s="97"/>
    </row>
    <row r="251" spans="1:47" s="96" customFormat="1" ht="26.25" customHeight="1">
      <c r="A251" s="264" t="s">
        <v>126</v>
      </c>
      <c r="B251" s="264"/>
      <c r="C251" s="264"/>
      <c r="D251" s="264"/>
      <c r="E251" s="264"/>
      <c r="F251" s="264"/>
      <c r="G251" s="264"/>
      <c r="H251" s="264"/>
      <c r="I251" s="264"/>
      <c r="J251" s="264"/>
      <c r="K251" s="264"/>
      <c r="L251" s="264"/>
      <c r="M251" s="264"/>
      <c r="N251" s="98"/>
      <c r="O251" s="98"/>
      <c r="P251" s="101"/>
      <c r="Q251" s="101"/>
      <c r="S251" s="97"/>
      <c r="T251" s="97"/>
      <c r="U251" s="97"/>
      <c r="V251" s="97"/>
      <c r="W251" s="97"/>
      <c r="X251" s="97"/>
      <c r="Y251" s="97"/>
      <c r="Z251" s="97"/>
      <c r="AA251" s="97"/>
      <c r="AB251" s="97"/>
      <c r="AC251" s="97"/>
      <c r="AD251" s="97"/>
      <c r="AE251" s="97"/>
      <c r="AF251" s="97"/>
      <c r="AG251" s="97"/>
      <c r="AH251" s="97"/>
      <c r="AI251" s="97"/>
      <c r="AJ251" s="97"/>
      <c r="AK251" s="97"/>
      <c r="AL251" s="97"/>
      <c r="AM251" s="97"/>
      <c r="AN251" s="97"/>
      <c r="AO251" s="97"/>
      <c r="AP251" s="97"/>
      <c r="AQ251" s="97"/>
      <c r="AR251" s="97"/>
      <c r="AS251" s="97"/>
      <c r="AT251" s="97"/>
      <c r="AU251" s="97"/>
    </row>
    <row r="252" spans="1:47" s="108" customFormat="1" ht="88.5" customHeight="1">
      <c r="A252" s="270" t="s">
        <v>298</v>
      </c>
      <c r="B252" s="270" t="s">
        <v>84</v>
      </c>
      <c r="C252" s="270"/>
      <c r="D252" s="270"/>
      <c r="E252" s="270" t="s">
        <v>85</v>
      </c>
      <c r="F252" s="270"/>
      <c r="G252" s="270" t="s">
        <v>86</v>
      </c>
      <c r="H252" s="270"/>
      <c r="I252" s="270"/>
      <c r="J252" s="270"/>
      <c r="K252" s="270"/>
      <c r="L252" s="270"/>
      <c r="M252" s="270" t="s">
        <v>92</v>
      </c>
      <c r="N252" s="270"/>
      <c r="O252" s="270"/>
      <c r="P252" s="251" t="s">
        <v>195</v>
      </c>
      <c r="Q252" s="253"/>
    </row>
    <row r="253" spans="1:47" s="108" customFormat="1" ht="23.25" customHeight="1">
      <c r="A253" s="270"/>
      <c r="B253" s="270" t="s">
        <v>91</v>
      </c>
      <c r="C253" s="270" t="s">
        <v>91</v>
      </c>
      <c r="D253" s="270" t="s">
        <v>91</v>
      </c>
      <c r="E253" s="270" t="s">
        <v>91</v>
      </c>
      <c r="F253" s="270" t="s">
        <v>91</v>
      </c>
      <c r="G253" s="270" t="s">
        <v>87</v>
      </c>
      <c r="H253" s="270"/>
      <c r="I253" s="270"/>
      <c r="J253" s="270"/>
      <c r="K253" s="270" t="s">
        <v>202</v>
      </c>
      <c r="L253" s="270"/>
      <c r="M253" s="270" t="s">
        <v>362</v>
      </c>
      <c r="N253" s="270" t="s">
        <v>363</v>
      </c>
      <c r="O253" s="270" t="s">
        <v>364</v>
      </c>
      <c r="P253" s="303" t="s">
        <v>196</v>
      </c>
      <c r="Q253" s="303" t="s">
        <v>197</v>
      </c>
    </row>
    <row r="254" spans="1:47" s="108" customFormat="1" ht="49.5" customHeight="1">
      <c r="A254" s="270"/>
      <c r="B254" s="270"/>
      <c r="C254" s="270"/>
      <c r="D254" s="270"/>
      <c r="E254" s="270"/>
      <c r="F254" s="270"/>
      <c r="G254" s="270"/>
      <c r="H254" s="270"/>
      <c r="I254" s="270"/>
      <c r="J254" s="270"/>
      <c r="K254" s="182" t="s">
        <v>88</v>
      </c>
      <c r="L254" s="182" t="s">
        <v>203</v>
      </c>
      <c r="M254" s="270"/>
      <c r="N254" s="270"/>
      <c r="O254" s="270"/>
      <c r="P254" s="305"/>
      <c r="Q254" s="305"/>
    </row>
    <row r="255" spans="1:47" s="108" customFormat="1" ht="21.75" customHeight="1">
      <c r="A255" s="182">
        <v>1</v>
      </c>
      <c r="B255" s="182">
        <v>2</v>
      </c>
      <c r="C255" s="182">
        <v>3</v>
      </c>
      <c r="D255" s="182">
        <v>4</v>
      </c>
      <c r="E255" s="182">
        <v>5</v>
      </c>
      <c r="F255" s="182">
        <v>6</v>
      </c>
      <c r="G255" s="251">
        <v>7</v>
      </c>
      <c r="H255" s="252"/>
      <c r="I255" s="252"/>
      <c r="J255" s="253"/>
      <c r="K255" s="182">
        <v>8</v>
      </c>
      <c r="L255" s="182">
        <v>9</v>
      </c>
      <c r="M255" s="182">
        <v>10</v>
      </c>
      <c r="N255" s="182">
        <v>11</v>
      </c>
      <c r="O255" s="182">
        <v>12</v>
      </c>
      <c r="P255" s="182">
        <v>13</v>
      </c>
      <c r="Q255" s="182">
        <v>14</v>
      </c>
    </row>
    <row r="256" spans="1:47" s="97" customFormat="1" ht="47.45" customHeight="1">
      <c r="A256" s="69" t="s">
        <v>307</v>
      </c>
      <c r="B256" s="189" t="s">
        <v>131</v>
      </c>
      <c r="C256" s="127"/>
      <c r="D256" s="176"/>
      <c r="E256" s="189" t="s">
        <v>122</v>
      </c>
      <c r="F256" s="176"/>
      <c r="G256" s="237"/>
      <c r="H256" s="238"/>
      <c r="I256" s="238"/>
      <c r="J256" s="239"/>
      <c r="K256" s="176"/>
      <c r="L256" s="177"/>
      <c r="M256" s="176"/>
      <c r="N256" s="176"/>
      <c r="O256" s="176"/>
      <c r="P256" s="176">
        <v>5</v>
      </c>
      <c r="Q256" s="102">
        <f>M256*P256/100</f>
        <v>0</v>
      </c>
    </row>
    <row r="257" spans="1:47" s="108" customFormat="1" ht="34.5" customHeight="1">
      <c r="A257" s="264" t="s">
        <v>198</v>
      </c>
      <c r="B257" s="264"/>
      <c r="C257" s="264"/>
      <c r="D257" s="264"/>
      <c r="E257" s="264"/>
      <c r="F257" s="264"/>
      <c r="G257" s="264"/>
      <c r="H257" s="264"/>
      <c r="I257" s="264"/>
      <c r="J257" s="264"/>
      <c r="K257" s="264"/>
      <c r="L257" s="264"/>
      <c r="M257" s="264"/>
      <c r="N257" s="264"/>
      <c r="O257" s="264"/>
      <c r="P257" s="104"/>
      <c r="Q257" s="104"/>
    </row>
    <row r="258" spans="1:47" s="107" customFormat="1" ht="16.5" customHeight="1">
      <c r="A258" s="150"/>
      <c r="B258" s="186"/>
      <c r="C258" s="109"/>
      <c r="D258" s="109"/>
      <c r="E258" s="109"/>
      <c r="F258" s="109"/>
      <c r="G258" s="109"/>
      <c r="H258" s="110"/>
      <c r="I258" s="110"/>
      <c r="J258" s="110"/>
      <c r="K258" s="110"/>
      <c r="L258" s="110"/>
      <c r="M258" s="186"/>
      <c r="N258" s="98"/>
      <c r="O258" s="98"/>
      <c r="P258" s="101"/>
      <c r="Q258" s="101"/>
      <c r="S258" s="108"/>
      <c r="T258" s="108"/>
      <c r="U258" s="108"/>
      <c r="V258" s="108"/>
      <c r="W258" s="108"/>
      <c r="X258" s="108"/>
      <c r="Y258" s="108"/>
      <c r="Z258" s="108"/>
      <c r="AA258" s="108"/>
      <c r="AB258" s="108"/>
      <c r="AC258" s="108"/>
      <c r="AD258" s="108"/>
      <c r="AE258" s="108"/>
      <c r="AF258" s="108"/>
      <c r="AG258" s="108"/>
      <c r="AH258" s="108"/>
      <c r="AI258" s="108"/>
      <c r="AJ258" s="108"/>
      <c r="AK258" s="108"/>
      <c r="AL258" s="108"/>
      <c r="AM258" s="108"/>
      <c r="AN258" s="108"/>
      <c r="AO258" s="108"/>
      <c r="AP258" s="108"/>
      <c r="AQ258" s="108"/>
      <c r="AR258" s="108"/>
      <c r="AS258" s="108"/>
      <c r="AT258" s="108"/>
      <c r="AU258" s="108"/>
    </row>
    <row r="259" spans="1:47" s="107" customFormat="1" ht="24.75" customHeight="1">
      <c r="A259" s="286" t="s">
        <v>127</v>
      </c>
      <c r="B259" s="286"/>
      <c r="C259" s="286"/>
      <c r="D259" s="286"/>
      <c r="E259" s="286"/>
      <c r="F259" s="286"/>
      <c r="G259" s="286"/>
      <c r="H259" s="286"/>
      <c r="I259" s="286"/>
      <c r="J259" s="286"/>
      <c r="K259" s="286"/>
      <c r="L259" s="286"/>
      <c r="M259" s="94"/>
      <c r="N259" s="98"/>
      <c r="O259" s="98"/>
      <c r="P259" s="101"/>
      <c r="Q259" s="101"/>
      <c r="S259" s="108"/>
      <c r="T259" s="108"/>
      <c r="U259" s="108"/>
      <c r="V259" s="108"/>
      <c r="W259" s="108"/>
      <c r="X259" s="108"/>
      <c r="Y259" s="108"/>
      <c r="Z259" s="108"/>
      <c r="AA259" s="108"/>
      <c r="AB259" s="108"/>
      <c r="AC259" s="108"/>
      <c r="AD259" s="108"/>
      <c r="AE259" s="108"/>
      <c r="AF259" s="108"/>
      <c r="AG259" s="108"/>
      <c r="AH259" s="108"/>
      <c r="AI259" s="108"/>
      <c r="AJ259" s="108"/>
      <c r="AK259" s="108"/>
      <c r="AL259" s="108"/>
      <c r="AM259" s="108"/>
      <c r="AN259" s="108"/>
      <c r="AO259" s="108"/>
      <c r="AP259" s="108"/>
      <c r="AQ259" s="108"/>
      <c r="AR259" s="108"/>
      <c r="AS259" s="108"/>
      <c r="AT259" s="108"/>
      <c r="AU259" s="108"/>
    </row>
    <row r="260" spans="1:47" s="107" customFormat="1" ht="74.25" customHeight="1">
      <c r="A260" s="270" t="s">
        <v>298</v>
      </c>
      <c r="B260" s="270" t="s">
        <v>84</v>
      </c>
      <c r="C260" s="270"/>
      <c r="D260" s="270"/>
      <c r="E260" s="270" t="s">
        <v>85</v>
      </c>
      <c r="F260" s="270"/>
      <c r="G260" s="270" t="s">
        <v>93</v>
      </c>
      <c r="H260" s="270"/>
      <c r="I260" s="270"/>
      <c r="J260" s="270" t="s">
        <v>94</v>
      </c>
      <c r="K260" s="270"/>
      <c r="L260" s="270"/>
      <c r="M260" s="270" t="s">
        <v>95</v>
      </c>
      <c r="N260" s="270"/>
      <c r="O260" s="270"/>
      <c r="P260" s="306" t="s">
        <v>201</v>
      </c>
      <c r="Q260" s="307"/>
      <c r="S260" s="108"/>
      <c r="T260" s="108"/>
      <c r="U260" s="108"/>
      <c r="V260" s="108"/>
      <c r="W260" s="108"/>
      <c r="X260" s="108"/>
      <c r="Y260" s="108"/>
      <c r="Z260" s="108"/>
      <c r="AA260" s="108"/>
      <c r="AB260" s="108"/>
      <c r="AC260" s="108"/>
      <c r="AD260" s="108"/>
      <c r="AE260" s="108"/>
      <c r="AF260" s="108"/>
      <c r="AG260" s="108"/>
      <c r="AH260" s="108"/>
      <c r="AI260" s="108"/>
      <c r="AJ260" s="108"/>
      <c r="AK260" s="108"/>
      <c r="AL260" s="108"/>
      <c r="AM260" s="108"/>
      <c r="AN260" s="108"/>
      <c r="AO260" s="108"/>
      <c r="AP260" s="108"/>
      <c r="AQ260" s="108"/>
      <c r="AR260" s="108"/>
      <c r="AS260" s="108"/>
      <c r="AT260" s="108"/>
      <c r="AU260" s="108"/>
    </row>
    <row r="261" spans="1:47" s="107" customFormat="1" ht="21" customHeight="1">
      <c r="A261" s="270"/>
      <c r="B261" s="270" t="s">
        <v>91</v>
      </c>
      <c r="C261" s="270" t="s">
        <v>91</v>
      </c>
      <c r="D261" s="270" t="s">
        <v>91</v>
      </c>
      <c r="E261" s="270" t="s">
        <v>91</v>
      </c>
      <c r="F261" s="270" t="s">
        <v>91</v>
      </c>
      <c r="G261" s="270" t="s">
        <v>87</v>
      </c>
      <c r="H261" s="270" t="s">
        <v>202</v>
      </c>
      <c r="I261" s="270"/>
      <c r="J261" s="270" t="s">
        <v>362</v>
      </c>
      <c r="K261" s="270" t="s">
        <v>363</v>
      </c>
      <c r="L261" s="270" t="s">
        <v>364</v>
      </c>
      <c r="M261" s="270" t="s">
        <v>362</v>
      </c>
      <c r="N261" s="270" t="s">
        <v>363</v>
      </c>
      <c r="O261" s="270" t="s">
        <v>364</v>
      </c>
      <c r="P261" s="303" t="s">
        <v>196</v>
      </c>
      <c r="Q261" s="303" t="s">
        <v>197</v>
      </c>
      <c r="S261" s="108"/>
      <c r="T261" s="108"/>
      <c r="U261" s="108"/>
      <c r="V261" s="108"/>
      <c r="W261" s="108"/>
      <c r="X261" s="108"/>
      <c r="Y261" s="108"/>
      <c r="Z261" s="108"/>
      <c r="AA261" s="108"/>
      <c r="AB261" s="108"/>
      <c r="AC261" s="108"/>
      <c r="AD261" s="108"/>
      <c r="AE261" s="108"/>
      <c r="AF261" s="108"/>
      <c r="AG261" s="108"/>
      <c r="AH261" s="108"/>
      <c r="AI261" s="108"/>
      <c r="AJ261" s="108"/>
      <c r="AK261" s="108"/>
      <c r="AL261" s="108"/>
      <c r="AM261" s="108"/>
      <c r="AN261" s="108"/>
      <c r="AO261" s="108"/>
      <c r="AP261" s="108"/>
      <c r="AQ261" s="108"/>
      <c r="AR261" s="108"/>
      <c r="AS261" s="108"/>
      <c r="AT261" s="108"/>
      <c r="AU261" s="108"/>
    </row>
    <row r="262" spans="1:47" s="107" customFormat="1" ht="62.25" customHeight="1">
      <c r="A262" s="270"/>
      <c r="B262" s="270"/>
      <c r="C262" s="270"/>
      <c r="D262" s="270"/>
      <c r="E262" s="270"/>
      <c r="F262" s="270"/>
      <c r="G262" s="270"/>
      <c r="H262" s="182" t="s">
        <v>88</v>
      </c>
      <c r="I262" s="182" t="s">
        <v>203</v>
      </c>
      <c r="J262" s="270"/>
      <c r="K262" s="270"/>
      <c r="L262" s="270"/>
      <c r="M262" s="270"/>
      <c r="N262" s="270"/>
      <c r="O262" s="270"/>
      <c r="P262" s="305"/>
      <c r="Q262" s="305"/>
      <c r="S262" s="108"/>
      <c r="T262" s="108"/>
      <c r="U262" s="108"/>
      <c r="V262" s="108"/>
      <c r="W262" s="108"/>
      <c r="X262" s="108"/>
      <c r="Y262" s="108"/>
      <c r="Z262" s="108"/>
      <c r="AA262" s="108"/>
      <c r="AB262" s="108"/>
      <c r="AC262" s="108"/>
      <c r="AD262" s="108"/>
      <c r="AE262" s="108"/>
      <c r="AF262" s="108"/>
      <c r="AG262" s="108"/>
      <c r="AH262" s="108"/>
      <c r="AI262" s="108"/>
      <c r="AJ262" s="108"/>
      <c r="AK262" s="108"/>
      <c r="AL262" s="108"/>
      <c r="AM262" s="108"/>
      <c r="AN262" s="108"/>
      <c r="AO262" s="108"/>
      <c r="AP262" s="108"/>
      <c r="AQ262" s="108"/>
      <c r="AR262" s="108"/>
      <c r="AS262" s="108"/>
      <c r="AT262" s="108"/>
      <c r="AU262" s="108"/>
    </row>
    <row r="263" spans="1:47" s="107" customFormat="1" ht="23.25" customHeight="1">
      <c r="A263" s="182">
        <v>1</v>
      </c>
      <c r="B263" s="182">
        <v>2</v>
      </c>
      <c r="C263" s="182">
        <v>3</v>
      </c>
      <c r="D263" s="182">
        <v>4</v>
      </c>
      <c r="E263" s="182">
        <v>5</v>
      </c>
      <c r="F263" s="182">
        <v>6</v>
      </c>
      <c r="G263" s="182">
        <v>7</v>
      </c>
      <c r="H263" s="182">
        <v>8</v>
      </c>
      <c r="I263" s="182">
        <v>9</v>
      </c>
      <c r="J263" s="182">
        <v>10</v>
      </c>
      <c r="K263" s="182">
        <v>11</v>
      </c>
      <c r="L263" s="182">
        <v>12</v>
      </c>
      <c r="M263" s="182">
        <v>13</v>
      </c>
      <c r="N263" s="182">
        <v>14</v>
      </c>
      <c r="O263" s="182">
        <v>15</v>
      </c>
      <c r="P263" s="182">
        <v>16</v>
      </c>
      <c r="Q263" s="182">
        <v>17</v>
      </c>
      <c r="S263" s="108"/>
      <c r="T263" s="108"/>
      <c r="U263" s="108"/>
      <c r="V263" s="108"/>
      <c r="W263" s="108"/>
      <c r="X263" s="108"/>
      <c r="Y263" s="108"/>
      <c r="Z263" s="108"/>
      <c r="AA263" s="108"/>
      <c r="AB263" s="108"/>
      <c r="AC263" s="108"/>
      <c r="AD263" s="108"/>
      <c r="AE263" s="108"/>
      <c r="AF263" s="108"/>
      <c r="AG263" s="108"/>
      <c r="AH263" s="108"/>
      <c r="AI263" s="108"/>
      <c r="AJ263" s="108"/>
      <c r="AK263" s="108"/>
      <c r="AL263" s="108"/>
      <c r="AM263" s="108"/>
      <c r="AN263" s="108"/>
      <c r="AO263" s="108"/>
      <c r="AP263" s="108"/>
      <c r="AQ263" s="108"/>
      <c r="AR263" s="108"/>
      <c r="AS263" s="108"/>
      <c r="AT263" s="108"/>
      <c r="AU263" s="108"/>
    </row>
    <row r="264" spans="1:47" s="96" customFormat="1" ht="28.5" customHeight="1">
      <c r="A264" s="316" t="s">
        <v>307</v>
      </c>
      <c r="B264" s="310" t="s">
        <v>131</v>
      </c>
      <c r="C264" s="310"/>
      <c r="D264" s="241"/>
      <c r="E264" s="310" t="s">
        <v>122</v>
      </c>
      <c r="F264" s="241"/>
      <c r="G264" s="233" t="s">
        <v>130</v>
      </c>
      <c r="H264" s="241" t="s">
        <v>118</v>
      </c>
      <c r="I264" s="283"/>
      <c r="J264" s="144">
        <f>J265+J266+J267+J268</f>
        <v>700</v>
      </c>
      <c r="K264" s="144">
        <v>700</v>
      </c>
      <c r="L264" s="144">
        <v>700</v>
      </c>
      <c r="M264" s="311" t="s">
        <v>284</v>
      </c>
      <c r="N264" s="311" t="s">
        <v>284</v>
      </c>
      <c r="O264" s="311" t="s">
        <v>284</v>
      </c>
      <c r="P264" s="187">
        <v>5</v>
      </c>
      <c r="Q264" s="148">
        <f>J264*P264/100</f>
        <v>35</v>
      </c>
      <c r="S264" s="97"/>
      <c r="T264" s="97"/>
      <c r="U264" s="97"/>
      <c r="V264" s="97"/>
      <c r="W264" s="97"/>
      <c r="X264" s="97"/>
      <c r="Y264" s="97"/>
      <c r="Z264" s="97"/>
      <c r="AA264" s="97"/>
      <c r="AB264" s="97"/>
      <c r="AC264" s="97"/>
      <c r="AD264" s="97"/>
      <c r="AE264" s="97"/>
      <c r="AF264" s="97"/>
      <c r="AG264" s="97"/>
      <c r="AH264" s="97"/>
      <c r="AI264" s="97"/>
      <c r="AJ264" s="97"/>
      <c r="AK264" s="97"/>
      <c r="AL264" s="97"/>
      <c r="AM264" s="97"/>
      <c r="AN264" s="97"/>
      <c r="AO264" s="97"/>
      <c r="AP264" s="97"/>
      <c r="AQ264" s="97"/>
      <c r="AR264" s="97"/>
      <c r="AS264" s="97"/>
      <c r="AT264" s="97"/>
      <c r="AU264" s="97"/>
    </row>
    <row r="265" spans="1:47" s="96" customFormat="1" ht="28.5" customHeight="1">
      <c r="A265" s="257"/>
      <c r="B265" s="310"/>
      <c r="C265" s="310"/>
      <c r="D265" s="241"/>
      <c r="E265" s="310"/>
      <c r="F265" s="241"/>
      <c r="G265" s="135" t="s">
        <v>112</v>
      </c>
      <c r="H265" s="241"/>
      <c r="I265" s="284"/>
      <c r="J265" s="187">
        <v>100</v>
      </c>
      <c r="K265" s="187"/>
      <c r="L265" s="187"/>
      <c r="M265" s="311"/>
      <c r="N265" s="311"/>
      <c r="O265" s="311"/>
      <c r="P265" s="187">
        <v>5</v>
      </c>
      <c r="Q265" s="148">
        <f t="shared" ref="Q265:Q268" si="4">J265*P265/100</f>
        <v>5</v>
      </c>
      <c r="S265" s="97"/>
      <c r="T265" s="97"/>
      <c r="U265" s="97"/>
      <c r="V265" s="97"/>
      <c r="W265" s="97"/>
      <c r="X265" s="97"/>
      <c r="Y265" s="97"/>
      <c r="Z265" s="97"/>
      <c r="AA265" s="97"/>
      <c r="AB265" s="97"/>
      <c r="AC265" s="97"/>
      <c r="AD265" s="97"/>
      <c r="AE265" s="97"/>
      <c r="AF265" s="97"/>
      <c r="AG265" s="97"/>
      <c r="AH265" s="97"/>
      <c r="AI265" s="97"/>
      <c r="AJ265" s="97"/>
      <c r="AK265" s="97"/>
      <c r="AL265" s="97"/>
      <c r="AM265" s="97"/>
      <c r="AN265" s="97"/>
      <c r="AO265" s="97"/>
      <c r="AP265" s="97"/>
      <c r="AQ265" s="97"/>
      <c r="AR265" s="97"/>
      <c r="AS265" s="97"/>
      <c r="AT265" s="97"/>
      <c r="AU265" s="97"/>
    </row>
    <row r="266" spans="1:47" s="96" customFormat="1" ht="28.5" customHeight="1">
      <c r="A266" s="257"/>
      <c r="B266" s="310"/>
      <c r="C266" s="310"/>
      <c r="D266" s="241"/>
      <c r="E266" s="310"/>
      <c r="F266" s="241"/>
      <c r="G266" s="135" t="s">
        <v>113</v>
      </c>
      <c r="H266" s="241"/>
      <c r="I266" s="284"/>
      <c r="J266" s="187">
        <v>250</v>
      </c>
      <c r="K266" s="187"/>
      <c r="L266" s="187"/>
      <c r="M266" s="311"/>
      <c r="N266" s="311"/>
      <c r="O266" s="311"/>
      <c r="P266" s="187">
        <v>5</v>
      </c>
      <c r="Q266" s="148">
        <f t="shared" si="4"/>
        <v>12.5</v>
      </c>
      <c r="S266" s="97"/>
      <c r="T266" s="97"/>
      <c r="U266" s="97"/>
      <c r="V266" s="97"/>
      <c r="W266" s="97"/>
      <c r="X266" s="97"/>
      <c r="Y266" s="97"/>
      <c r="Z266" s="97"/>
      <c r="AA266" s="97"/>
      <c r="AB266" s="97"/>
      <c r="AC266" s="97"/>
      <c r="AD266" s="97"/>
      <c r="AE266" s="97"/>
      <c r="AF266" s="97"/>
      <c r="AG266" s="97"/>
      <c r="AH266" s="97"/>
      <c r="AI266" s="97"/>
      <c r="AJ266" s="97"/>
      <c r="AK266" s="97"/>
      <c r="AL266" s="97"/>
      <c r="AM266" s="97"/>
      <c r="AN266" s="97"/>
      <c r="AO266" s="97"/>
      <c r="AP266" s="97"/>
      <c r="AQ266" s="97"/>
      <c r="AR266" s="97"/>
      <c r="AS266" s="97"/>
      <c r="AT266" s="97"/>
      <c r="AU266" s="97"/>
    </row>
    <row r="267" spans="1:47" s="96" customFormat="1" ht="28.5" customHeight="1">
      <c r="A267" s="257"/>
      <c r="B267" s="310"/>
      <c r="C267" s="310"/>
      <c r="D267" s="241"/>
      <c r="E267" s="310"/>
      <c r="F267" s="241"/>
      <c r="G267" s="135" t="s">
        <v>114</v>
      </c>
      <c r="H267" s="241"/>
      <c r="I267" s="284"/>
      <c r="J267" s="187">
        <v>100</v>
      </c>
      <c r="K267" s="187"/>
      <c r="L267" s="187"/>
      <c r="M267" s="311"/>
      <c r="N267" s="311"/>
      <c r="O267" s="311"/>
      <c r="P267" s="187">
        <v>5</v>
      </c>
      <c r="Q267" s="148">
        <f t="shared" si="4"/>
        <v>5</v>
      </c>
      <c r="S267" s="97"/>
      <c r="T267" s="97"/>
      <c r="U267" s="97"/>
      <c r="V267" s="97"/>
      <c r="W267" s="97"/>
      <c r="X267" s="97"/>
      <c r="Y267" s="97"/>
      <c r="Z267" s="97"/>
      <c r="AA267" s="97"/>
      <c r="AB267" s="97"/>
      <c r="AC267" s="97"/>
      <c r="AD267" s="97"/>
      <c r="AE267" s="97"/>
      <c r="AF267" s="97"/>
      <c r="AG267" s="97"/>
      <c r="AH267" s="97"/>
      <c r="AI267" s="97"/>
      <c r="AJ267" s="97"/>
      <c r="AK267" s="97"/>
      <c r="AL267" s="97"/>
      <c r="AM267" s="97"/>
      <c r="AN267" s="97"/>
      <c r="AO267" s="97"/>
      <c r="AP267" s="97"/>
      <c r="AQ267" s="97"/>
      <c r="AR267" s="97"/>
      <c r="AS267" s="97"/>
      <c r="AT267" s="97"/>
      <c r="AU267" s="97"/>
    </row>
    <row r="268" spans="1:47" s="96" customFormat="1" ht="28.5" customHeight="1">
      <c r="A268" s="257"/>
      <c r="B268" s="310"/>
      <c r="C268" s="310"/>
      <c r="D268" s="241"/>
      <c r="E268" s="310"/>
      <c r="F268" s="241"/>
      <c r="G268" s="135" t="s">
        <v>115</v>
      </c>
      <c r="H268" s="241"/>
      <c r="I268" s="285"/>
      <c r="J268" s="187">
        <v>250</v>
      </c>
      <c r="K268" s="187"/>
      <c r="L268" s="187"/>
      <c r="M268" s="311"/>
      <c r="N268" s="311"/>
      <c r="O268" s="311"/>
      <c r="P268" s="187">
        <v>5</v>
      </c>
      <c r="Q268" s="148">
        <f t="shared" si="4"/>
        <v>12.5</v>
      </c>
      <c r="S268" s="97"/>
      <c r="T268" s="97"/>
      <c r="U268" s="97"/>
      <c r="V268" s="97"/>
      <c r="W268" s="97"/>
      <c r="X268" s="97"/>
      <c r="Y268" s="97"/>
      <c r="Z268" s="97"/>
      <c r="AA268" s="97"/>
      <c r="AB268" s="97"/>
      <c r="AC268" s="97"/>
      <c r="AD268" s="97"/>
      <c r="AE268" s="97"/>
      <c r="AF268" s="97"/>
      <c r="AG268" s="97"/>
      <c r="AH268" s="97"/>
      <c r="AI268" s="97"/>
      <c r="AJ268" s="97"/>
      <c r="AK268" s="97"/>
      <c r="AL268" s="97"/>
      <c r="AM268" s="97"/>
      <c r="AN268" s="97"/>
      <c r="AO268" s="97"/>
      <c r="AP268" s="97"/>
      <c r="AQ268" s="97"/>
      <c r="AR268" s="97"/>
      <c r="AS268" s="97"/>
      <c r="AT268" s="97"/>
      <c r="AU268" s="97"/>
    </row>
    <row r="269" spans="1:47" s="128" customFormat="1" ht="34.5" customHeight="1">
      <c r="A269" s="264" t="s">
        <v>198</v>
      </c>
      <c r="B269" s="264"/>
      <c r="C269" s="264"/>
      <c r="D269" s="264"/>
      <c r="E269" s="264"/>
      <c r="F269" s="264"/>
      <c r="G269" s="264"/>
      <c r="H269" s="264"/>
      <c r="I269" s="264"/>
      <c r="J269" s="264"/>
      <c r="K269" s="264"/>
      <c r="L269" s="264"/>
      <c r="M269" s="264"/>
      <c r="N269" s="264"/>
      <c r="O269" s="264"/>
      <c r="P269" s="104"/>
      <c r="Q269" s="104"/>
    </row>
    <row r="270" spans="1:47" s="112" customFormat="1" ht="16.5" customHeight="1">
      <c r="A270" s="179"/>
      <c r="B270" s="186"/>
      <c r="C270" s="109"/>
      <c r="D270" s="109"/>
      <c r="E270" s="109"/>
      <c r="F270" s="109"/>
      <c r="G270" s="109"/>
      <c r="H270" s="110"/>
      <c r="I270" s="110"/>
      <c r="J270" s="110"/>
      <c r="K270" s="110"/>
      <c r="L270" s="110"/>
      <c r="M270" s="186"/>
      <c r="N270" s="98"/>
      <c r="O270" s="98"/>
      <c r="P270" s="101"/>
      <c r="Q270" s="101"/>
      <c r="S270" s="128"/>
      <c r="T270" s="128"/>
      <c r="U270" s="128"/>
      <c r="V270" s="128"/>
      <c r="W270" s="128"/>
      <c r="X270" s="128"/>
      <c r="Y270" s="128"/>
      <c r="Z270" s="128"/>
      <c r="AA270" s="128"/>
      <c r="AB270" s="128"/>
      <c r="AC270" s="128"/>
      <c r="AD270" s="128"/>
      <c r="AE270" s="128"/>
      <c r="AF270" s="128"/>
      <c r="AG270" s="128"/>
      <c r="AH270" s="128"/>
      <c r="AI270" s="128"/>
      <c r="AJ270" s="128"/>
      <c r="AK270" s="128"/>
      <c r="AL270" s="128"/>
      <c r="AM270" s="128"/>
      <c r="AN270" s="128"/>
      <c r="AO270" s="128"/>
      <c r="AP270" s="128"/>
      <c r="AQ270" s="128"/>
      <c r="AR270" s="128"/>
      <c r="AS270" s="128"/>
      <c r="AT270" s="128"/>
      <c r="AU270" s="128"/>
    </row>
    <row r="271" spans="1:47" s="98" customFormat="1" ht="18">
      <c r="A271" s="136"/>
      <c r="B271" s="136"/>
      <c r="C271" s="136"/>
      <c r="D271" s="136"/>
      <c r="E271" s="136"/>
      <c r="F271" s="136"/>
      <c r="G271" s="136"/>
      <c r="H271" s="136"/>
      <c r="I271" s="136"/>
      <c r="J271" s="94"/>
      <c r="K271" s="94"/>
      <c r="L271" s="94"/>
      <c r="M271" s="94"/>
      <c r="P271" s="111"/>
      <c r="Q271" s="111"/>
    </row>
    <row r="272" spans="1:47" s="112" customFormat="1" ht="18">
      <c r="A272" s="134" t="s">
        <v>96</v>
      </c>
      <c r="B272" s="136"/>
      <c r="C272" s="136"/>
      <c r="D272" s="136"/>
      <c r="E272" s="136"/>
      <c r="F272" s="136"/>
      <c r="G272" s="136"/>
      <c r="H272" s="136"/>
      <c r="I272" s="136"/>
      <c r="J272" s="94"/>
      <c r="K272" s="94"/>
      <c r="L272" s="94"/>
      <c r="M272" s="94"/>
      <c r="N272" s="98"/>
      <c r="O272" s="98"/>
      <c r="P272" s="111"/>
      <c r="Q272" s="111"/>
    </row>
    <row r="273" spans="1:17" s="112" customFormat="1" ht="18">
      <c r="A273" s="136"/>
      <c r="B273" s="136"/>
      <c r="C273" s="136"/>
      <c r="D273" s="136"/>
      <c r="E273" s="136"/>
      <c r="F273" s="136"/>
      <c r="G273" s="136"/>
      <c r="H273" s="136"/>
      <c r="I273" s="136"/>
      <c r="J273" s="94"/>
      <c r="K273" s="94"/>
      <c r="L273" s="94"/>
      <c r="M273" s="94"/>
      <c r="N273" s="98"/>
      <c r="O273" s="98"/>
      <c r="P273" s="111"/>
      <c r="Q273" s="111"/>
    </row>
    <row r="274" spans="1:17" s="112" customFormat="1" ht="18">
      <c r="A274" s="180" t="s">
        <v>100</v>
      </c>
      <c r="B274" s="240" t="s">
        <v>97</v>
      </c>
      <c r="C274" s="240"/>
      <c r="D274" s="240"/>
      <c r="E274" s="180" t="s">
        <v>98</v>
      </c>
      <c r="F274" s="180" t="s">
        <v>99</v>
      </c>
      <c r="G274" s="240" t="s">
        <v>88</v>
      </c>
      <c r="H274" s="240"/>
      <c r="I274" s="240"/>
      <c r="J274" s="240"/>
      <c r="K274" s="240"/>
      <c r="L274" s="240"/>
      <c r="M274" s="94"/>
      <c r="N274" s="98"/>
      <c r="O274" s="98"/>
      <c r="P274" s="111"/>
      <c r="Q274" s="111"/>
    </row>
    <row r="275" spans="1:17" s="112" customFormat="1" ht="18">
      <c r="A275" s="180">
        <v>1</v>
      </c>
      <c r="B275" s="265">
        <v>2</v>
      </c>
      <c r="C275" s="266"/>
      <c r="D275" s="267"/>
      <c r="E275" s="180">
        <v>3</v>
      </c>
      <c r="F275" s="180">
        <v>4</v>
      </c>
      <c r="G275" s="265">
        <v>5</v>
      </c>
      <c r="H275" s="266"/>
      <c r="I275" s="266"/>
      <c r="J275" s="266"/>
      <c r="K275" s="266"/>
      <c r="L275" s="267"/>
      <c r="M275" s="94"/>
      <c r="N275" s="98"/>
      <c r="O275" s="98"/>
      <c r="P275" s="111"/>
      <c r="Q275" s="111"/>
    </row>
    <row r="276" spans="1:17" s="112" customFormat="1" ht="30.75" customHeight="1">
      <c r="A276" s="180" t="s">
        <v>216</v>
      </c>
      <c r="B276" s="240" t="s">
        <v>217</v>
      </c>
      <c r="C276" s="240"/>
      <c r="D276" s="240"/>
      <c r="E276" s="113">
        <v>44914</v>
      </c>
      <c r="F276" s="180" t="s">
        <v>361</v>
      </c>
      <c r="G276" s="240" t="s">
        <v>301</v>
      </c>
      <c r="H276" s="240"/>
      <c r="I276" s="240"/>
      <c r="J276" s="240"/>
      <c r="K276" s="240"/>
      <c r="L276" s="240"/>
      <c r="M276" s="94"/>
      <c r="N276" s="98"/>
      <c r="O276" s="98"/>
      <c r="P276" s="111"/>
      <c r="Q276" s="111"/>
    </row>
    <row r="277" spans="1:17" s="98" customFormat="1" ht="18">
      <c r="A277" s="94"/>
      <c r="B277" s="94"/>
      <c r="C277" s="94"/>
      <c r="D277" s="94"/>
      <c r="E277" s="94"/>
      <c r="F277" s="94"/>
      <c r="G277" s="94"/>
      <c r="H277" s="94"/>
      <c r="I277" s="94"/>
      <c r="J277" s="94"/>
      <c r="K277" s="94"/>
      <c r="L277" s="94"/>
      <c r="M277" s="94"/>
      <c r="P277" s="111"/>
      <c r="Q277" s="111"/>
    </row>
    <row r="278" spans="1:17" s="98" customFormat="1" ht="23.25" customHeight="1">
      <c r="A278" s="268" t="s">
        <v>101</v>
      </c>
      <c r="B278" s="268"/>
      <c r="C278" s="268"/>
      <c r="D278" s="268"/>
      <c r="E278" s="268"/>
      <c r="F278" s="268"/>
      <c r="G278" s="268"/>
      <c r="H278" s="268"/>
      <c r="I278" s="268"/>
      <c r="J278" s="114"/>
      <c r="K278" s="114"/>
      <c r="L278" s="114"/>
      <c r="M278" s="114"/>
      <c r="P278" s="111"/>
      <c r="Q278" s="111"/>
    </row>
    <row r="279" spans="1:17" s="98" customFormat="1" ht="23.25" customHeight="1">
      <c r="A279" s="183"/>
      <c r="B279" s="183"/>
      <c r="C279" s="183"/>
      <c r="D279" s="183"/>
      <c r="E279" s="183"/>
      <c r="F279" s="183"/>
      <c r="G279" s="183"/>
      <c r="H279" s="183"/>
      <c r="I279" s="183"/>
      <c r="J279" s="114"/>
      <c r="K279" s="114"/>
      <c r="L279" s="114"/>
      <c r="M279" s="114"/>
      <c r="P279" s="111"/>
      <c r="Q279" s="111"/>
    </row>
    <row r="280" spans="1:17" s="98" customFormat="1" ht="23.25" customHeight="1">
      <c r="A280" s="269" t="s">
        <v>102</v>
      </c>
      <c r="B280" s="269"/>
      <c r="C280" s="269"/>
      <c r="D280" s="269"/>
      <c r="E280" s="269"/>
      <c r="F280" s="269"/>
      <c r="G280" s="269"/>
      <c r="H280" s="269"/>
      <c r="I280" s="269"/>
      <c r="J280" s="269"/>
      <c r="K280" s="269"/>
      <c r="L280" s="269"/>
      <c r="M280" s="269"/>
      <c r="P280" s="111"/>
      <c r="Q280" s="111"/>
    </row>
    <row r="281" spans="1:17" s="98" customFormat="1" ht="18.75" customHeight="1">
      <c r="A281" s="115" t="s">
        <v>200</v>
      </c>
      <c r="B281" s="115"/>
      <c r="C281" s="115"/>
      <c r="D281" s="115"/>
      <c r="E281" s="115"/>
      <c r="F281" s="115"/>
      <c r="G281" s="115"/>
      <c r="H281" s="115"/>
      <c r="I281" s="115"/>
      <c r="J281" s="115"/>
      <c r="K281" s="115"/>
      <c r="L281" s="115"/>
      <c r="M281" s="115"/>
      <c r="N281" s="115"/>
      <c r="O281" s="115"/>
      <c r="P281" s="116"/>
      <c r="Q281" s="111"/>
    </row>
    <row r="282" spans="1:17" s="98" customFormat="1" ht="18">
      <c r="A282" s="184"/>
      <c r="B282" s="184"/>
      <c r="C282" s="184"/>
      <c r="D282" s="184"/>
      <c r="E282" s="184"/>
      <c r="F282" s="184"/>
      <c r="G282" s="184"/>
      <c r="H282" s="184"/>
      <c r="I282" s="184"/>
      <c r="J282" s="184"/>
      <c r="K282" s="184"/>
      <c r="L282" s="184"/>
      <c r="M282" s="184"/>
      <c r="P282" s="111"/>
      <c r="Q282" s="111"/>
    </row>
    <row r="283" spans="1:17" s="98" customFormat="1" ht="28.5" customHeight="1">
      <c r="A283" s="264" t="s">
        <v>103</v>
      </c>
      <c r="B283" s="264"/>
      <c r="C283" s="264"/>
      <c r="D283" s="264"/>
      <c r="E283" s="264"/>
      <c r="F283" s="264"/>
      <c r="G283" s="264"/>
      <c r="H283" s="264"/>
      <c r="I283" s="264"/>
      <c r="J283" s="264"/>
      <c r="K283" s="264"/>
      <c r="L283" s="264"/>
      <c r="M283" s="264"/>
    </row>
    <row r="284" spans="1:17" s="98" customFormat="1" ht="27.75" customHeight="1">
      <c r="A284" s="240" t="s">
        <v>31</v>
      </c>
      <c r="B284" s="240"/>
      <c r="C284" s="240"/>
      <c r="D284" s="240"/>
      <c r="E284" s="240"/>
      <c r="F284" s="241" t="s">
        <v>218</v>
      </c>
      <c r="G284" s="241"/>
      <c r="H284" s="241"/>
      <c r="I284" s="241"/>
      <c r="J284" s="241"/>
      <c r="K284" s="241" t="s">
        <v>32</v>
      </c>
      <c r="L284" s="241"/>
      <c r="M284" s="241"/>
    </row>
    <row r="285" spans="1:17" s="98" customFormat="1" ht="16.899999999999999" customHeight="1">
      <c r="A285" s="234">
        <v>1</v>
      </c>
      <c r="B285" s="235"/>
      <c r="C285" s="235"/>
      <c r="D285" s="235"/>
      <c r="E285" s="236"/>
      <c r="F285" s="234">
        <v>2</v>
      </c>
      <c r="G285" s="235"/>
      <c r="H285" s="235"/>
      <c r="I285" s="235"/>
      <c r="J285" s="236"/>
      <c r="K285" s="241">
        <v>3</v>
      </c>
      <c r="L285" s="241"/>
      <c r="M285" s="241"/>
    </row>
    <row r="286" spans="1:17" s="98" customFormat="1" ht="23.25" customHeight="1">
      <c r="A286" s="234" t="s">
        <v>119</v>
      </c>
      <c r="B286" s="235"/>
      <c r="C286" s="235"/>
      <c r="D286" s="235"/>
      <c r="E286" s="235"/>
      <c r="F286" s="235"/>
      <c r="G286" s="235"/>
      <c r="H286" s="235"/>
      <c r="I286" s="235"/>
      <c r="J286" s="235"/>
      <c r="K286" s="235"/>
      <c r="L286" s="235"/>
      <c r="M286" s="236"/>
    </row>
    <row r="287" spans="1:17" s="98" customFormat="1" ht="24.75" customHeight="1">
      <c r="A287" s="237" t="s">
        <v>219</v>
      </c>
      <c r="B287" s="238"/>
      <c r="C287" s="238"/>
      <c r="D287" s="238"/>
      <c r="E287" s="239"/>
      <c r="F287" s="242" t="s">
        <v>220</v>
      </c>
      <c r="G287" s="243"/>
      <c r="H287" s="243"/>
      <c r="I287" s="243"/>
      <c r="J287" s="244"/>
      <c r="K287" s="242" t="s">
        <v>221</v>
      </c>
      <c r="L287" s="243"/>
      <c r="M287" s="244"/>
    </row>
    <row r="288" spans="1:17" s="98" customFormat="1" ht="24.75" customHeight="1">
      <c r="A288" s="260" t="s">
        <v>222</v>
      </c>
      <c r="B288" s="260"/>
      <c r="C288" s="260"/>
      <c r="D288" s="260"/>
      <c r="E288" s="260"/>
      <c r="F288" s="245"/>
      <c r="G288" s="246"/>
      <c r="H288" s="246"/>
      <c r="I288" s="246"/>
      <c r="J288" s="247"/>
      <c r="K288" s="245"/>
      <c r="L288" s="246"/>
      <c r="M288" s="247"/>
    </row>
    <row r="289" spans="1:47" s="98" customFormat="1" ht="29.25" customHeight="1">
      <c r="A289" s="237" t="s">
        <v>223</v>
      </c>
      <c r="B289" s="238"/>
      <c r="C289" s="238"/>
      <c r="D289" s="238"/>
      <c r="E289" s="239"/>
      <c r="F289" s="248"/>
      <c r="G289" s="249"/>
      <c r="H289" s="249"/>
      <c r="I289" s="249"/>
      <c r="J289" s="250"/>
      <c r="K289" s="248"/>
      <c r="L289" s="249"/>
      <c r="M289" s="250"/>
    </row>
    <row r="290" spans="1:47" s="98" customFormat="1" ht="20.25" customHeight="1">
      <c r="A290" s="234" t="s">
        <v>120</v>
      </c>
      <c r="B290" s="235"/>
      <c r="C290" s="235"/>
      <c r="D290" s="235"/>
      <c r="E290" s="235"/>
      <c r="F290" s="235"/>
      <c r="G290" s="235"/>
      <c r="H290" s="235"/>
      <c r="I290" s="235"/>
      <c r="J290" s="235"/>
      <c r="K290" s="235"/>
      <c r="L290" s="235"/>
      <c r="M290" s="236"/>
    </row>
    <row r="291" spans="1:47" s="98" customFormat="1" ht="27" customHeight="1">
      <c r="A291" s="261" t="s">
        <v>224</v>
      </c>
      <c r="B291" s="262"/>
      <c r="C291" s="262"/>
      <c r="D291" s="262"/>
      <c r="E291" s="263"/>
      <c r="F291" s="234" t="s">
        <v>225</v>
      </c>
      <c r="G291" s="235"/>
      <c r="H291" s="235"/>
      <c r="I291" s="235"/>
      <c r="J291" s="236"/>
      <c r="K291" s="241" t="s">
        <v>226</v>
      </c>
      <c r="L291" s="241"/>
      <c r="M291" s="241"/>
    </row>
    <row r="292" spans="1:47" s="98" customFormat="1" ht="30.75" customHeight="1">
      <c r="A292" s="237" t="s">
        <v>227</v>
      </c>
      <c r="B292" s="238"/>
      <c r="C292" s="238"/>
      <c r="D292" s="238"/>
      <c r="E292" s="239"/>
      <c r="F292" s="242" t="s">
        <v>228</v>
      </c>
      <c r="G292" s="243"/>
      <c r="H292" s="243"/>
      <c r="I292" s="243"/>
      <c r="J292" s="244"/>
      <c r="K292" s="242" t="s">
        <v>221</v>
      </c>
      <c r="L292" s="243"/>
      <c r="M292" s="244"/>
    </row>
    <row r="293" spans="1:47" s="98" customFormat="1" ht="23.25" customHeight="1">
      <c r="A293" s="237" t="s">
        <v>285</v>
      </c>
      <c r="B293" s="238"/>
      <c r="C293" s="238"/>
      <c r="D293" s="238"/>
      <c r="E293" s="239"/>
      <c r="F293" s="248"/>
      <c r="G293" s="249"/>
      <c r="H293" s="249"/>
      <c r="I293" s="249"/>
      <c r="J293" s="250"/>
      <c r="K293" s="248"/>
      <c r="L293" s="249"/>
      <c r="M293" s="250"/>
    </row>
    <row r="294" spans="1:47" s="98" customFormat="1" ht="21.75" customHeight="1">
      <c r="A294" s="234" t="s">
        <v>121</v>
      </c>
      <c r="B294" s="235"/>
      <c r="C294" s="235"/>
      <c r="D294" s="235"/>
      <c r="E294" s="235"/>
      <c r="F294" s="235"/>
      <c r="G294" s="235"/>
      <c r="H294" s="235"/>
      <c r="I294" s="235"/>
      <c r="J294" s="235"/>
      <c r="K294" s="235"/>
      <c r="L294" s="235"/>
      <c r="M294" s="236"/>
    </row>
    <row r="295" spans="1:47" s="98" customFormat="1" ht="61.5" customHeight="1">
      <c r="A295" s="237" t="s">
        <v>229</v>
      </c>
      <c r="B295" s="238"/>
      <c r="C295" s="238"/>
      <c r="D295" s="238"/>
      <c r="E295" s="239"/>
      <c r="F295" s="237" t="s">
        <v>230</v>
      </c>
      <c r="G295" s="238"/>
      <c r="H295" s="238"/>
      <c r="I295" s="238"/>
      <c r="J295" s="239"/>
      <c r="K295" s="234" t="s">
        <v>226</v>
      </c>
      <c r="L295" s="235"/>
      <c r="M295" s="236"/>
    </row>
    <row r="296" spans="1:47" s="98" customFormat="1" ht="41.25" customHeight="1">
      <c r="A296" s="237" t="s">
        <v>231</v>
      </c>
      <c r="B296" s="238"/>
      <c r="C296" s="238"/>
      <c r="D296" s="238"/>
      <c r="E296" s="239"/>
      <c r="F296" s="237" t="s">
        <v>228</v>
      </c>
      <c r="G296" s="238"/>
      <c r="H296" s="238"/>
      <c r="I296" s="238"/>
      <c r="J296" s="239"/>
      <c r="K296" s="234" t="s">
        <v>221</v>
      </c>
      <c r="L296" s="235"/>
      <c r="M296" s="236"/>
    </row>
    <row r="297" spans="1:47" s="53" customFormat="1" ht="20.25" customHeight="1">
      <c r="A297" s="92"/>
      <c r="B297" s="92"/>
      <c r="C297" s="92"/>
      <c r="D297" s="92"/>
      <c r="E297" s="92"/>
      <c r="F297" s="92"/>
      <c r="G297" s="92"/>
      <c r="H297" s="92"/>
      <c r="I297" s="92"/>
      <c r="J297" s="92"/>
      <c r="K297" s="92"/>
      <c r="L297" s="92"/>
      <c r="M297" s="92"/>
      <c r="N297" s="78"/>
      <c r="O297" s="78"/>
      <c r="P297" s="91"/>
      <c r="Q297" s="91"/>
    </row>
    <row r="298" spans="1:47" s="58" customFormat="1" ht="20.25" customHeight="1">
      <c r="A298" s="317" t="s">
        <v>138</v>
      </c>
      <c r="B298" s="317"/>
      <c r="C298" s="317"/>
      <c r="D298" s="317"/>
      <c r="E298" s="317"/>
      <c r="F298" s="317"/>
      <c r="G298" s="317"/>
      <c r="H298" s="317"/>
      <c r="I298" s="317"/>
      <c r="J298" s="317"/>
      <c r="K298" s="317"/>
      <c r="L298" s="317"/>
      <c r="M298" s="317"/>
      <c r="N298" s="317"/>
      <c r="O298" s="317"/>
      <c r="P298" s="146"/>
      <c r="Q298" s="146"/>
    </row>
    <row r="299" spans="1:47" s="53" customFormat="1" ht="24.75" customHeight="1">
      <c r="N299" s="75"/>
      <c r="O299" s="60"/>
      <c r="P299" s="79"/>
      <c r="Q299" s="79"/>
    </row>
    <row r="300" spans="1:47" s="96" customFormat="1" ht="36.75" customHeight="1">
      <c r="A300" s="314" t="s">
        <v>317</v>
      </c>
      <c r="B300" s="314"/>
      <c r="C300" s="314"/>
      <c r="D300" s="314"/>
      <c r="E300" s="314"/>
      <c r="F300" s="314"/>
      <c r="G300" s="314"/>
      <c r="H300" s="314"/>
      <c r="I300" s="314"/>
      <c r="J300" s="314"/>
      <c r="K300" s="94"/>
      <c r="L300" s="94"/>
      <c r="M300" s="95"/>
      <c r="N300" s="312" t="s">
        <v>193</v>
      </c>
      <c r="O300" s="313"/>
      <c r="P300" s="308" t="s">
        <v>291</v>
      </c>
      <c r="Q300" s="309"/>
      <c r="S300" s="97"/>
      <c r="T300" s="97"/>
      <c r="U300" s="97"/>
      <c r="V300" s="97"/>
      <c r="W300" s="97"/>
      <c r="X300" s="97"/>
      <c r="Y300" s="97"/>
      <c r="Z300" s="97"/>
      <c r="AA300" s="97"/>
      <c r="AB300" s="97"/>
      <c r="AC300" s="97"/>
      <c r="AD300" s="97"/>
      <c r="AE300" s="97"/>
      <c r="AF300" s="97"/>
      <c r="AG300" s="97"/>
      <c r="AH300" s="97"/>
      <c r="AI300" s="97"/>
      <c r="AJ300" s="97"/>
      <c r="AK300" s="97"/>
      <c r="AL300" s="97"/>
      <c r="AM300" s="97"/>
      <c r="AN300" s="97"/>
      <c r="AO300" s="97"/>
      <c r="AP300" s="97"/>
      <c r="AQ300" s="97"/>
      <c r="AR300" s="97"/>
      <c r="AS300" s="97"/>
      <c r="AT300" s="97"/>
      <c r="AU300" s="97"/>
    </row>
    <row r="301" spans="1:47" s="96" customFormat="1" ht="20.25">
      <c r="A301" s="140"/>
      <c r="B301" s="140"/>
      <c r="C301" s="140"/>
      <c r="D301" s="140"/>
      <c r="E301" s="140"/>
      <c r="F301" s="140"/>
      <c r="G301" s="140"/>
      <c r="H301" s="140"/>
      <c r="I301" s="140"/>
      <c r="J301" s="140"/>
      <c r="K301" s="98"/>
      <c r="L301" s="98"/>
      <c r="M301" s="98"/>
      <c r="N301" s="99"/>
      <c r="O301" s="100"/>
      <c r="P301" s="101"/>
      <c r="Q301" s="101"/>
      <c r="S301" s="97"/>
      <c r="T301" s="97"/>
      <c r="U301" s="97"/>
      <c r="V301" s="97"/>
      <c r="W301" s="97"/>
      <c r="X301" s="97"/>
      <c r="Y301" s="97"/>
      <c r="Z301" s="97"/>
      <c r="AA301" s="97"/>
      <c r="AB301" s="97"/>
      <c r="AC301" s="97"/>
      <c r="AD301" s="97"/>
      <c r="AE301" s="97"/>
      <c r="AF301" s="97"/>
      <c r="AG301" s="97"/>
      <c r="AH301" s="97"/>
      <c r="AI301" s="97"/>
      <c r="AJ301" s="97"/>
      <c r="AK301" s="97"/>
      <c r="AL301" s="97"/>
      <c r="AM301" s="97"/>
      <c r="AN301" s="97"/>
      <c r="AO301" s="97"/>
      <c r="AP301" s="97"/>
      <c r="AQ301" s="97"/>
      <c r="AR301" s="97"/>
      <c r="AS301" s="97"/>
      <c r="AT301" s="97"/>
      <c r="AU301" s="97"/>
    </row>
    <row r="302" spans="1:47" s="96" customFormat="1" ht="20.25">
      <c r="A302" s="141" t="s">
        <v>314</v>
      </c>
      <c r="B302" s="140"/>
      <c r="C302" s="140"/>
      <c r="D302" s="140"/>
      <c r="E302" s="140"/>
      <c r="F302" s="140"/>
      <c r="G302" s="140"/>
      <c r="H302" s="140"/>
      <c r="I302" s="140"/>
      <c r="J302" s="140"/>
      <c r="K302" s="98"/>
      <c r="L302" s="98"/>
      <c r="M302" s="98"/>
      <c r="N302" s="99"/>
      <c r="O302" s="100"/>
      <c r="P302" s="101"/>
      <c r="Q302" s="101"/>
      <c r="S302" s="97"/>
      <c r="T302" s="97"/>
      <c r="U302" s="97"/>
      <c r="V302" s="97"/>
      <c r="W302" s="97"/>
      <c r="X302" s="97"/>
      <c r="Y302" s="97"/>
      <c r="Z302" s="97"/>
      <c r="AA302" s="97"/>
      <c r="AB302" s="97"/>
      <c r="AC302" s="97"/>
      <c r="AD302" s="97"/>
      <c r="AE302" s="97"/>
      <c r="AF302" s="97"/>
      <c r="AG302" s="97"/>
      <c r="AH302" s="97"/>
      <c r="AI302" s="97"/>
      <c r="AJ302" s="97"/>
      <c r="AK302" s="97"/>
      <c r="AL302" s="97"/>
      <c r="AM302" s="97"/>
      <c r="AN302" s="97"/>
      <c r="AO302" s="97"/>
      <c r="AP302" s="97"/>
      <c r="AQ302" s="97"/>
      <c r="AR302" s="97"/>
      <c r="AS302" s="97"/>
      <c r="AT302" s="97"/>
      <c r="AU302" s="97"/>
    </row>
    <row r="303" spans="1:47" s="96" customFormat="1" ht="20.25">
      <c r="A303" s="140"/>
      <c r="B303" s="140"/>
      <c r="C303" s="140"/>
      <c r="D303" s="140"/>
      <c r="E303" s="140"/>
      <c r="F303" s="140"/>
      <c r="G303" s="140"/>
      <c r="H303" s="140"/>
      <c r="I303" s="140"/>
      <c r="J303" s="140"/>
      <c r="K303" s="98"/>
      <c r="L303" s="98"/>
      <c r="M303" s="98"/>
      <c r="N303" s="99"/>
      <c r="O303" s="100"/>
      <c r="P303" s="101"/>
      <c r="Q303" s="101"/>
      <c r="S303" s="97"/>
      <c r="T303" s="97"/>
      <c r="U303" s="97"/>
      <c r="V303" s="97"/>
      <c r="W303" s="97"/>
      <c r="X303" s="97"/>
      <c r="Y303" s="97"/>
      <c r="Z303" s="97"/>
      <c r="AA303" s="97"/>
      <c r="AB303" s="97"/>
      <c r="AC303" s="97"/>
      <c r="AD303" s="97"/>
      <c r="AE303" s="97"/>
      <c r="AF303" s="97"/>
      <c r="AG303" s="97"/>
      <c r="AH303" s="97"/>
      <c r="AI303" s="97"/>
      <c r="AJ303" s="97"/>
      <c r="AK303" s="97"/>
      <c r="AL303" s="97"/>
      <c r="AM303" s="97"/>
      <c r="AN303" s="97"/>
      <c r="AO303" s="97"/>
      <c r="AP303" s="97"/>
      <c r="AQ303" s="97"/>
      <c r="AR303" s="97"/>
      <c r="AS303" s="97"/>
      <c r="AT303" s="97"/>
      <c r="AU303" s="97"/>
    </row>
    <row r="304" spans="1:47" s="96" customFormat="1" ht="20.25">
      <c r="A304" s="287" t="s">
        <v>129</v>
      </c>
      <c r="B304" s="287"/>
      <c r="C304" s="287"/>
      <c r="D304" s="287"/>
      <c r="E304" s="287"/>
      <c r="F304" s="287"/>
      <c r="G304" s="287"/>
      <c r="H304" s="287"/>
      <c r="I304" s="287"/>
      <c r="J304" s="142"/>
      <c r="K304" s="94"/>
      <c r="L304" s="94"/>
      <c r="M304" s="94"/>
      <c r="N304" s="98"/>
      <c r="O304" s="98"/>
      <c r="P304" s="101"/>
      <c r="Q304" s="101"/>
      <c r="S304" s="97"/>
      <c r="T304" s="97"/>
      <c r="U304" s="97"/>
      <c r="V304" s="97"/>
      <c r="W304" s="97"/>
      <c r="X304" s="97"/>
      <c r="Y304" s="97"/>
      <c r="Z304" s="97"/>
      <c r="AA304" s="97"/>
      <c r="AB304" s="97"/>
      <c r="AC304" s="97"/>
      <c r="AD304" s="97"/>
      <c r="AE304" s="97"/>
      <c r="AF304" s="97"/>
      <c r="AG304" s="97"/>
      <c r="AH304" s="97"/>
      <c r="AI304" s="97"/>
      <c r="AJ304" s="97"/>
      <c r="AK304" s="97"/>
      <c r="AL304" s="97"/>
      <c r="AM304" s="97"/>
      <c r="AN304" s="97"/>
      <c r="AO304" s="97"/>
      <c r="AP304" s="97"/>
      <c r="AQ304" s="97"/>
      <c r="AR304" s="97"/>
      <c r="AS304" s="97"/>
      <c r="AT304" s="97"/>
      <c r="AU304" s="97"/>
    </row>
    <row r="305" spans="1:47" s="96" customFormat="1" ht="18">
      <c r="A305" s="134"/>
      <c r="B305" s="134"/>
      <c r="C305" s="134"/>
      <c r="D305" s="134"/>
      <c r="E305" s="134"/>
      <c r="F305" s="134"/>
      <c r="G305" s="134"/>
      <c r="H305" s="134"/>
      <c r="I305" s="134"/>
      <c r="J305" s="94"/>
      <c r="K305" s="94"/>
      <c r="L305" s="94"/>
      <c r="M305" s="94"/>
      <c r="N305" s="98"/>
      <c r="O305" s="98"/>
      <c r="P305" s="101"/>
      <c r="Q305" s="101"/>
      <c r="S305" s="97"/>
      <c r="T305" s="97"/>
      <c r="U305" s="97"/>
      <c r="V305" s="97"/>
      <c r="W305" s="97"/>
      <c r="X305" s="97"/>
      <c r="Y305" s="97"/>
      <c r="Z305" s="97"/>
      <c r="AA305" s="97"/>
      <c r="AB305" s="97"/>
      <c r="AC305" s="97"/>
      <c r="AD305" s="97"/>
      <c r="AE305" s="97"/>
      <c r="AF305" s="97"/>
      <c r="AG305" s="97"/>
      <c r="AH305" s="97"/>
      <c r="AI305" s="97"/>
      <c r="AJ305" s="97"/>
      <c r="AK305" s="97"/>
      <c r="AL305" s="97"/>
      <c r="AM305" s="97"/>
      <c r="AN305" s="97"/>
      <c r="AO305" s="97"/>
      <c r="AP305" s="97"/>
      <c r="AQ305" s="97"/>
      <c r="AR305" s="97"/>
      <c r="AS305" s="97"/>
      <c r="AT305" s="97"/>
      <c r="AU305" s="97"/>
    </row>
    <row r="306" spans="1:47" s="96" customFormat="1" ht="26.25" customHeight="1">
      <c r="A306" s="264" t="s">
        <v>126</v>
      </c>
      <c r="B306" s="264"/>
      <c r="C306" s="264"/>
      <c r="D306" s="264"/>
      <c r="E306" s="264"/>
      <c r="F306" s="264"/>
      <c r="G306" s="264"/>
      <c r="H306" s="264"/>
      <c r="I306" s="264"/>
      <c r="J306" s="264"/>
      <c r="K306" s="264"/>
      <c r="L306" s="264"/>
      <c r="M306" s="264"/>
      <c r="N306" s="98"/>
      <c r="O306" s="98"/>
      <c r="P306" s="101"/>
      <c r="Q306" s="101"/>
      <c r="S306" s="97"/>
      <c r="T306" s="97"/>
      <c r="U306" s="97"/>
      <c r="V306" s="97"/>
      <c r="W306" s="97"/>
      <c r="X306" s="97"/>
      <c r="Y306" s="97"/>
      <c r="Z306" s="97"/>
      <c r="AA306" s="97"/>
      <c r="AB306" s="97"/>
      <c r="AC306" s="97"/>
      <c r="AD306" s="97"/>
      <c r="AE306" s="97"/>
      <c r="AF306" s="97"/>
      <c r="AG306" s="97"/>
      <c r="AH306" s="97"/>
      <c r="AI306" s="97"/>
      <c r="AJ306" s="97"/>
      <c r="AK306" s="97"/>
      <c r="AL306" s="97"/>
      <c r="AM306" s="97"/>
      <c r="AN306" s="97"/>
      <c r="AO306" s="97"/>
      <c r="AP306" s="97"/>
      <c r="AQ306" s="97"/>
      <c r="AR306" s="97"/>
      <c r="AS306" s="97"/>
      <c r="AT306" s="97"/>
      <c r="AU306" s="97"/>
    </row>
    <row r="307" spans="1:47" s="108" customFormat="1" ht="83.45" customHeight="1">
      <c r="A307" s="270" t="s">
        <v>298</v>
      </c>
      <c r="B307" s="270" t="s">
        <v>84</v>
      </c>
      <c r="C307" s="270"/>
      <c r="D307" s="270"/>
      <c r="E307" s="270" t="s">
        <v>85</v>
      </c>
      <c r="F307" s="270"/>
      <c r="G307" s="270" t="s">
        <v>86</v>
      </c>
      <c r="H307" s="270"/>
      <c r="I307" s="270"/>
      <c r="J307" s="270"/>
      <c r="K307" s="270"/>
      <c r="L307" s="270"/>
      <c r="M307" s="270" t="s">
        <v>92</v>
      </c>
      <c r="N307" s="270"/>
      <c r="O307" s="270"/>
      <c r="P307" s="306" t="s">
        <v>195</v>
      </c>
      <c r="Q307" s="307"/>
    </row>
    <row r="308" spans="1:47" s="108" customFormat="1" ht="23.25" customHeight="1">
      <c r="A308" s="270"/>
      <c r="B308" s="270" t="s">
        <v>91</v>
      </c>
      <c r="C308" s="270" t="s">
        <v>91</v>
      </c>
      <c r="D308" s="270" t="s">
        <v>91</v>
      </c>
      <c r="E308" s="270" t="s">
        <v>91</v>
      </c>
      <c r="F308" s="270" t="s">
        <v>91</v>
      </c>
      <c r="G308" s="270" t="s">
        <v>87</v>
      </c>
      <c r="H308" s="270"/>
      <c r="I308" s="270"/>
      <c r="J308" s="270"/>
      <c r="K308" s="270" t="s">
        <v>202</v>
      </c>
      <c r="L308" s="270"/>
      <c r="M308" s="270" t="s">
        <v>362</v>
      </c>
      <c r="N308" s="270" t="s">
        <v>363</v>
      </c>
      <c r="O308" s="270" t="s">
        <v>364</v>
      </c>
      <c r="P308" s="303" t="s">
        <v>196</v>
      </c>
      <c r="Q308" s="303" t="s">
        <v>197</v>
      </c>
    </row>
    <row r="309" spans="1:47" s="108" customFormat="1" ht="41.25" customHeight="1">
      <c r="A309" s="270"/>
      <c r="B309" s="270"/>
      <c r="C309" s="270"/>
      <c r="D309" s="270"/>
      <c r="E309" s="270"/>
      <c r="F309" s="270"/>
      <c r="G309" s="270"/>
      <c r="H309" s="270"/>
      <c r="I309" s="270"/>
      <c r="J309" s="270"/>
      <c r="K309" s="182" t="s">
        <v>88</v>
      </c>
      <c r="L309" s="182" t="s">
        <v>203</v>
      </c>
      <c r="M309" s="270"/>
      <c r="N309" s="270"/>
      <c r="O309" s="270"/>
      <c r="P309" s="305"/>
      <c r="Q309" s="305"/>
    </row>
    <row r="310" spans="1:47" s="108" customFormat="1" ht="21.75" customHeight="1">
      <c r="A310" s="182">
        <v>1</v>
      </c>
      <c r="B310" s="182">
        <v>2</v>
      </c>
      <c r="C310" s="182">
        <v>3</v>
      </c>
      <c r="D310" s="182">
        <v>4</v>
      </c>
      <c r="E310" s="182">
        <v>5</v>
      </c>
      <c r="F310" s="182">
        <v>6</v>
      </c>
      <c r="G310" s="251">
        <v>7</v>
      </c>
      <c r="H310" s="252"/>
      <c r="I310" s="252"/>
      <c r="J310" s="253"/>
      <c r="K310" s="182">
        <v>8</v>
      </c>
      <c r="L310" s="182">
        <v>9</v>
      </c>
      <c r="M310" s="182">
        <v>10</v>
      </c>
      <c r="N310" s="182">
        <v>11</v>
      </c>
      <c r="O310" s="182">
        <v>12</v>
      </c>
      <c r="P310" s="182">
        <v>13</v>
      </c>
      <c r="Q310" s="182">
        <v>14</v>
      </c>
    </row>
    <row r="311" spans="1:47" s="97" customFormat="1" ht="39.6" customHeight="1">
      <c r="A311" s="69" t="s">
        <v>308</v>
      </c>
      <c r="B311" s="189" t="s">
        <v>131</v>
      </c>
      <c r="C311" s="127"/>
      <c r="D311" s="176"/>
      <c r="E311" s="189" t="s">
        <v>122</v>
      </c>
      <c r="F311" s="176"/>
      <c r="G311" s="237"/>
      <c r="H311" s="238"/>
      <c r="I311" s="238"/>
      <c r="J311" s="239"/>
      <c r="K311" s="176"/>
      <c r="L311" s="177"/>
      <c r="M311" s="176"/>
      <c r="N311" s="176"/>
      <c r="O311" s="176"/>
      <c r="P311" s="176">
        <v>5</v>
      </c>
      <c r="Q311" s="102">
        <f>M311*P311/100</f>
        <v>0</v>
      </c>
    </row>
    <row r="312" spans="1:47" s="108" customFormat="1" ht="34.5" customHeight="1">
      <c r="A312" s="264" t="s">
        <v>198</v>
      </c>
      <c r="B312" s="264"/>
      <c r="C312" s="264"/>
      <c r="D312" s="264"/>
      <c r="E312" s="264"/>
      <c r="F312" s="264"/>
      <c r="G312" s="264"/>
      <c r="H312" s="264"/>
      <c r="I312" s="264"/>
      <c r="J312" s="264"/>
      <c r="K312" s="264"/>
      <c r="L312" s="264"/>
      <c r="M312" s="264"/>
      <c r="N312" s="264"/>
      <c r="O312" s="264"/>
      <c r="P312" s="104"/>
      <c r="Q312" s="104"/>
    </row>
    <row r="313" spans="1:47" s="107" customFormat="1" ht="16.5" customHeight="1">
      <c r="A313" s="181"/>
      <c r="B313" s="186"/>
      <c r="C313" s="109"/>
      <c r="D313" s="109"/>
      <c r="E313" s="109"/>
      <c r="F313" s="109"/>
      <c r="G313" s="109"/>
      <c r="H313" s="110"/>
      <c r="I313" s="110"/>
      <c r="J313" s="110"/>
      <c r="K313" s="110"/>
      <c r="L313" s="110"/>
      <c r="M313" s="186"/>
      <c r="N313" s="98"/>
      <c r="O313" s="98"/>
      <c r="P313" s="101"/>
      <c r="Q313" s="101"/>
      <c r="S313" s="108"/>
      <c r="T313" s="108"/>
      <c r="U313" s="108"/>
      <c r="V313" s="108"/>
      <c r="W313" s="108"/>
      <c r="X313" s="108"/>
      <c r="Y313" s="108"/>
      <c r="Z313" s="108"/>
      <c r="AA313" s="108"/>
      <c r="AB313" s="108"/>
      <c r="AC313" s="108"/>
      <c r="AD313" s="108"/>
      <c r="AE313" s="108"/>
      <c r="AF313" s="108"/>
      <c r="AG313" s="108"/>
      <c r="AH313" s="108"/>
      <c r="AI313" s="108"/>
      <c r="AJ313" s="108"/>
      <c r="AK313" s="108"/>
      <c r="AL313" s="108"/>
      <c r="AM313" s="108"/>
      <c r="AN313" s="108"/>
      <c r="AO313" s="108"/>
      <c r="AP313" s="108"/>
      <c r="AQ313" s="108"/>
      <c r="AR313" s="108"/>
      <c r="AS313" s="108"/>
      <c r="AT313" s="108"/>
      <c r="AU313" s="108"/>
    </row>
    <row r="314" spans="1:47" s="107" customFormat="1" ht="24.75" customHeight="1">
      <c r="A314" s="286" t="s">
        <v>127</v>
      </c>
      <c r="B314" s="286"/>
      <c r="C314" s="286"/>
      <c r="D314" s="286"/>
      <c r="E314" s="286"/>
      <c r="F314" s="286"/>
      <c r="G314" s="286"/>
      <c r="H314" s="286"/>
      <c r="I314" s="286"/>
      <c r="J314" s="286"/>
      <c r="K314" s="286"/>
      <c r="L314" s="286"/>
      <c r="M314" s="94"/>
      <c r="N314" s="98"/>
      <c r="O314" s="98"/>
      <c r="P314" s="101"/>
      <c r="Q314" s="101"/>
      <c r="S314" s="108"/>
      <c r="T314" s="108"/>
      <c r="U314" s="108"/>
      <c r="V314" s="108"/>
      <c r="W314" s="108"/>
      <c r="X314" s="108"/>
      <c r="Y314" s="108"/>
      <c r="Z314" s="108"/>
      <c r="AA314" s="108"/>
      <c r="AB314" s="108"/>
      <c r="AC314" s="108"/>
      <c r="AD314" s="108"/>
      <c r="AE314" s="108"/>
      <c r="AF314" s="108"/>
      <c r="AG314" s="108"/>
      <c r="AH314" s="108"/>
      <c r="AI314" s="108"/>
      <c r="AJ314" s="108"/>
      <c r="AK314" s="108"/>
      <c r="AL314" s="108"/>
      <c r="AM314" s="108"/>
      <c r="AN314" s="108"/>
      <c r="AO314" s="108"/>
      <c r="AP314" s="108"/>
      <c r="AQ314" s="108"/>
      <c r="AR314" s="108"/>
      <c r="AS314" s="108"/>
      <c r="AT314" s="108"/>
      <c r="AU314" s="108"/>
    </row>
    <row r="315" spans="1:47" s="107" customFormat="1" ht="74.25" customHeight="1">
      <c r="A315" s="270" t="s">
        <v>298</v>
      </c>
      <c r="B315" s="270" t="s">
        <v>84</v>
      </c>
      <c r="C315" s="270"/>
      <c r="D315" s="270"/>
      <c r="E315" s="270" t="s">
        <v>85</v>
      </c>
      <c r="F315" s="270"/>
      <c r="G315" s="270" t="s">
        <v>93</v>
      </c>
      <c r="H315" s="270"/>
      <c r="I315" s="270"/>
      <c r="J315" s="270" t="s">
        <v>94</v>
      </c>
      <c r="K315" s="270"/>
      <c r="L315" s="270"/>
      <c r="M315" s="270" t="s">
        <v>95</v>
      </c>
      <c r="N315" s="270"/>
      <c r="O315" s="270"/>
      <c r="P315" s="306" t="s">
        <v>201</v>
      </c>
      <c r="Q315" s="307"/>
      <c r="S315" s="108"/>
      <c r="T315" s="108"/>
      <c r="U315" s="108"/>
      <c r="V315" s="108"/>
      <c r="W315" s="108"/>
      <c r="X315" s="108"/>
      <c r="Y315" s="108"/>
      <c r="Z315" s="108"/>
      <c r="AA315" s="108"/>
      <c r="AB315" s="108"/>
      <c r="AC315" s="108"/>
      <c r="AD315" s="108"/>
      <c r="AE315" s="108"/>
      <c r="AF315" s="108"/>
      <c r="AG315" s="108"/>
      <c r="AH315" s="108"/>
      <c r="AI315" s="108"/>
      <c r="AJ315" s="108"/>
      <c r="AK315" s="108"/>
      <c r="AL315" s="108"/>
      <c r="AM315" s="108"/>
      <c r="AN315" s="108"/>
      <c r="AO315" s="108"/>
      <c r="AP315" s="108"/>
      <c r="AQ315" s="108"/>
      <c r="AR315" s="108"/>
      <c r="AS315" s="108"/>
      <c r="AT315" s="108"/>
      <c r="AU315" s="108"/>
    </row>
    <row r="316" spans="1:47" s="107" customFormat="1" ht="21" customHeight="1">
      <c r="A316" s="270"/>
      <c r="B316" s="270" t="s">
        <v>91</v>
      </c>
      <c r="C316" s="270" t="s">
        <v>91</v>
      </c>
      <c r="D316" s="270" t="s">
        <v>91</v>
      </c>
      <c r="E316" s="270" t="s">
        <v>91</v>
      </c>
      <c r="F316" s="270" t="s">
        <v>91</v>
      </c>
      <c r="G316" s="270" t="s">
        <v>87</v>
      </c>
      <c r="H316" s="270" t="s">
        <v>202</v>
      </c>
      <c r="I316" s="270"/>
      <c r="J316" s="270" t="s">
        <v>362</v>
      </c>
      <c r="K316" s="270" t="s">
        <v>363</v>
      </c>
      <c r="L316" s="270" t="s">
        <v>364</v>
      </c>
      <c r="M316" s="270" t="s">
        <v>362</v>
      </c>
      <c r="N316" s="270" t="s">
        <v>363</v>
      </c>
      <c r="O316" s="270" t="s">
        <v>364</v>
      </c>
      <c r="P316" s="303" t="s">
        <v>196</v>
      </c>
      <c r="Q316" s="303" t="s">
        <v>197</v>
      </c>
      <c r="S316" s="108"/>
      <c r="T316" s="108"/>
      <c r="U316" s="108"/>
      <c r="V316" s="108"/>
      <c r="W316" s="108"/>
      <c r="X316" s="108"/>
      <c r="Y316" s="108"/>
      <c r="Z316" s="108"/>
      <c r="AA316" s="108"/>
      <c r="AB316" s="108"/>
      <c r="AC316" s="108"/>
      <c r="AD316" s="108"/>
      <c r="AE316" s="108"/>
      <c r="AF316" s="108"/>
      <c r="AG316" s="108"/>
      <c r="AH316" s="108"/>
      <c r="AI316" s="108"/>
      <c r="AJ316" s="108"/>
      <c r="AK316" s="108"/>
      <c r="AL316" s="108"/>
      <c r="AM316" s="108"/>
      <c r="AN316" s="108"/>
      <c r="AO316" s="108"/>
      <c r="AP316" s="108"/>
      <c r="AQ316" s="108"/>
      <c r="AR316" s="108"/>
      <c r="AS316" s="108"/>
      <c r="AT316" s="108"/>
      <c r="AU316" s="108"/>
    </row>
    <row r="317" spans="1:47" s="107" customFormat="1" ht="57" customHeight="1">
      <c r="A317" s="270"/>
      <c r="B317" s="270"/>
      <c r="C317" s="270"/>
      <c r="D317" s="270"/>
      <c r="E317" s="270"/>
      <c r="F317" s="270"/>
      <c r="G317" s="270"/>
      <c r="H317" s="182" t="s">
        <v>88</v>
      </c>
      <c r="I317" s="182" t="s">
        <v>203</v>
      </c>
      <c r="J317" s="270"/>
      <c r="K317" s="270"/>
      <c r="L317" s="270"/>
      <c r="M317" s="270"/>
      <c r="N317" s="270"/>
      <c r="O317" s="270"/>
      <c r="P317" s="305"/>
      <c r="Q317" s="305"/>
      <c r="S317" s="108"/>
      <c r="T317" s="108"/>
      <c r="U317" s="108"/>
      <c r="V317" s="108"/>
      <c r="W317" s="108"/>
      <c r="X317" s="108"/>
      <c r="Y317" s="108"/>
      <c r="Z317" s="108"/>
      <c r="AA317" s="108"/>
      <c r="AB317" s="108"/>
      <c r="AC317" s="108"/>
      <c r="AD317" s="108"/>
      <c r="AE317" s="108"/>
      <c r="AF317" s="108"/>
      <c r="AG317" s="108"/>
      <c r="AH317" s="108"/>
      <c r="AI317" s="108"/>
      <c r="AJ317" s="108"/>
      <c r="AK317" s="108"/>
      <c r="AL317" s="108"/>
      <c r="AM317" s="108"/>
      <c r="AN317" s="108"/>
      <c r="AO317" s="108"/>
      <c r="AP317" s="108"/>
      <c r="AQ317" s="108"/>
      <c r="AR317" s="108"/>
      <c r="AS317" s="108"/>
      <c r="AT317" s="108"/>
      <c r="AU317" s="108"/>
    </row>
    <row r="318" spans="1:47" s="107" customFormat="1" ht="23.25" customHeight="1">
      <c r="A318" s="182">
        <v>1</v>
      </c>
      <c r="B318" s="182">
        <v>2</v>
      </c>
      <c r="C318" s="182">
        <v>3</v>
      </c>
      <c r="D318" s="182">
        <v>4</v>
      </c>
      <c r="E318" s="182">
        <v>5</v>
      </c>
      <c r="F318" s="182">
        <v>6</v>
      </c>
      <c r="G318" s="182">
        <v>7</v>
      </c>
      <c r="H318" s="182">
        <v>8</v>
      </c>
      <c r="I318" s="182">
        <v>9</v>
      </c>
      <c r="J318" s="182">
        <v>10</v>
      </c>
      <c r="K318" s="182">
        <v>11</v>
      </c>
      <c r="L318" s="182">
        <v>12</v>
      </c>
      <c r="M318" s="182">
        <v>13</v>
      </c>
      <c r="N318" s="182">
        <v>14</v>
      </c>
      <c r="O318" s="182">
        <v>15</v>
      </c>
      <c r="P318" s="182">
        <v>16</v>
      </c>
      <c r="Q318" s="182">
        <v>17</v>
      </c>
      <c r="S318" s="108"/>
      <c r="T318" s="108"/>
      <c r="U318" s="108"/>
      <c r="V318" s="108"/>
      <c r="W318" s="108"/>
      <c r="X318" s="108"/>
      <c r="Y318" s="108"/>
      <c r="Z318" s="108"/>
      <c r="AA318" s="108"/>
      <c r="AB318" s="108"/>
      <c r="AC318" s="108"/>
      <c r="AD318" s="108"/>
      <c r="AE318" s="108"/>
      <c r="AF318" s="108"/>
      <c r="AG318" s="108"/>
      <c r="AH318" s="108"/>
      <c r="AI318" s="108"/>
      <c r="AJ318" s="108"/>
      <c r="AK318" s="108"/>
      <c r="AL318" s="108"/>
      <c r="AM318" s="108"/>
      <c r="AN318" s="108"/>
      <c r="AO318" s="108"/>
      <c r="AP318" s="108"/>
      <c r="AQ318" s="108"/>
      <c r="AR318" s="108"/>
      <c r="AS318" s="108"/>
      <c r="AT318" s="108"/>
      <c r="AU318" s="108"/>
    </row>
    <row r="319" spans="1:47" s="96" customFormat="1" ht="28.5" customHeight="1">
      <c r="A319" s="316" t="s">
        <v>308</v>
      </c>
      <c r="B319" s="310" t="s">
        <v>131</v>
      </c>
      <c r="C319" s="310"/>
      <c r="D319" s="241"/>
      <c r="E319" s="310" t="s">
        <v>122</v>
      </c>
      <c r="F319" s="241"/>
      <c r="G319" s="178" t="s">
        <v>130</v>
      </c>
      <c r="H319" s="241" t="s">
        <v>118</v>
      </c>
      <c r="I319" s="283"/>
      <c r="J319" s="144">
        <f>J320+J321+J322+J323</f>
        <v>1450</v>
      </c>
      <c r="K319" s="144">
        <v>1450</v>
      </c>
      <c r="L319" s="144">
        <v>1450</v>
      </c>
      <c r="M319" s="311" t="s">
        <v>289</v>
      </c>
      <c r="N319" s="311" t="s">
        <v>289</v>
      </c>
      <c r="O319" s="311" t="s">
        <v>289</v>
      </c>
      <c r="P319" s="187">
        <v>5</v>
      </c>
      <c r="Q319" s="148">
        <f>J319*P319/100</f>
        <v>72.5</v>
      </c>
      <c r="S319" s="97"/>
      <c r="T319" s="97"/>
      <c r="U319" s="97"/>
      <c r="V319" s="97"/>
      <c r="W319" s="97"/>
      <c r="X319" s="97"/>
      <c r="Y319" s="97"/>
      <c r="Z319" s="97"/>
      <c r="AA319" s="97"/>
      <c r="AB319" s="97"/>
      <c r="AC319" s="97"/>
      <c r="AD319" s="97"/>
      <c r="AE319" s="97"/>
      <c r="AF319" s="97"/>
      <c r="AG319" s="97"/>
      <c r="AH319" s="97"/>
      <c r="AI319" s="97"/>
      <c r="AJ319" s="97"/>
      <c r="AK319" s="97"/>
      <c r="AL319" s="97"/>
      <c r="AM319" s="97"/>
      <c r="AN319" s="97"/>
      <c r="AO319" s="97"/>
      <c r="AP319" s="97"/>
      <c r="AQ319" s="97"/>
      <c r="AR319" s="97"/>
      <c r="AS319" s="97"/>
      <c r="AT319" s="97"/>
      <c r="AU319" s="97"/>
    </row>
    <row r="320" spans="1:47" s="96" customFormat="1" ht="28.5" customHeight="1">
      <c r="A320" s="257"/>
      <c r="B320" s="310"/>
      <c r="C320" s="310"/>
      <c r="D320" s="241"/>
      <c r="E320" s="310"/>
      <c r="F320" s="241"/>
      <c r="G320" s="135" t="s">
        <v>112</v>
      </c>
      <c r="H320" s="241"/>
      <c r="I320" s="284"/>
      <c r="J320" s="187">
        <v>150</v>
      </c>
      <c r="K320" s="187"/>
      <c r="L320" s="187"/>
      <c r="M320" s="311"/>
      <c r="N320" s="311"/>
      <c r="O320" s="311"/>
      <c r="P320" s="187">
        <v>5</v>
      </c>
      <c r="Q320" s="148">
        <f t="shared" ref="Q320:Q323" si="5">J320*P320/100</f>
        <v>7.5</v>
      </c>
      <c r="S320" s="97"/>
      <c r="T320" s="97"/>
      <c r="U320" s="97"/>
      <c r="V320" s="97"/>
      <c r="W320" s="97"/>
      <c r="X320" s="97"/>
      <c r="Y320" s="97"/>
      <c r="Z320" s="97"/>
      <c r="AA320" s="97"/>
      <c r="AB320" s="97"/>
      <c r="AC320" s="97"/>
      <c r="AD320" s="97"/>
      <c r="AE320" s="97"/>
      <c r="AF320" s="97"/>
      <c r="AG320" s="97"/>
      <c r="AH320" s="97"/>
      <c r="AI320" s="97"/>
      <c r="AJ320" s="97"/>
      <c r="AK320" s="97"/>
      <c r="AL320" s="97"/>
      <c r="AM320" s="97"/>
      <c r="AN320" s="97"/>
      <c r="AO320" s="97"/>
      <c r="AP320" s="97"/>
      <c r="AQ320" s="97"/>
      <c r="AR320" s="97"/>
      <c r="AS320" s="97"/>
      <c r="AT320" s="97"/>
      <c r="AU320" s="97"/>
    </row>
    <row r="321" spans="1:47" s="96" customFormat="1" ht="28.5" customHeight="1">
      <c r="A321" s="257"/>
      <c r="B321" s="310"/>
      <c r="C321" s="310"/>
      <c r="D321" s="241"/>
      <c r="E321" s="310"/>
      <c r="F321" s="241"/>
      <c r="G321" s="135" t="s">
        <v>113</v>
      </c>
      <c r="H321" s="241"/>
      <c r="I321" s="284"/>
      <c r="J321" s="187">
        <v>500</v>
      </c>
      <c r="K321" s="187"/>
      <c r="L321" s="187"/>
      <c r="M321" s="311"/>
      <c r="N321" s="311"/>
      <c r="O321" s="311"/>
      <c r="P321" s="187">
        <v>5</v>
      </c>
      <c r="Q321" s="148">
        <f t="shared" si="5"/>
        <v>25</v>
      </c>
      <c r="S321" s="97"/>
      <c r="T321" s="97"/>
      <c r="U321" s="97"/>
      <c r="V321" s="97"/>
      <c r="W321" s="97"/>
      <c r="X321" s="97"/>
      <c r="Y321" s="97"/>
      <c r="Z321" s="97"/>
      <c r="AA321" s="97"/>
      <c r="AB321" s="97"/>
      <c r="AC321" s="97"/>
      <c r="AD321" s="97"/>
      <c r="AE321" s="97"/>
      <c r="AF321" s="97"/>
      <c r="AG321" s="97"/>
      <c r="AH321" s="97"/>
      <c r="AI321" s="97"/>
      <c r="AJ321" s="97"/>
      <c r="AK321" s="97"/>
      <c r="AL321" s="97"/>
      <c r="AM321" s="97"/>
      <c r="AN321" s="97"/>
      <c r="AO321" s="97"/>
      <c r="AP321" s="97"/>
      <c r="AQ321" s="97"/>
      <c r="AR321" s="97"/>
      <c r="AS321" s="97"/>
      <c r="AT321" s="97"/>
      <c r="AU321" s="97"/>
    </row>
    <row r="322" spans="1:47" s="96" customFormat="1" ht="28.5" customHeight="1">
      <c r="A322" s="257"/>
      <c r="B322" s="310"/>
      <c r="C322" s="310"/>
      <c r="D322" s="241"/>
      <c r="E322" s="310"/>
      <c r="F322" s="241"/>
      <c r="G322" s="135" t="s">
        <v>114</v>
      </c>
      <c r="H322" s="241"/>
      <c r="I322" s="284"/>
      <c r="J322" s="187">
        <v>350</v>
      </c>
      <c r="K322" s="187"/>
      <c r="L322" s="187"/>
      <c r="M322" s="311"/>
      <c r="N322" s="311"/>
      <c r="O322" s="311"/>
      <c r="P322" s="187">
        <v>5</v>
      </c>
      <c r="Q322" s="148">
        <f t="shared" si="5"/>
        <v>17.5</v>
      </c>
      <c r="S322" s="97"/>
      <c r="T322" s="97"/>
      <c r="U322" s="97"/>
      <c r="V322" s="97"/>
      <c r="W322" s="97"/>
      <c r="X322" s="97"/>
      <c r="Y322" s="97"/>
      <c r="Z322" s="97"/>
      <c r="AA322" s="97"/>
      <c r="AB322" s="97"/>
      <c r="AC322" s="97"/>
      <c r="AD322" s="97"/>
      <c r="AE322" s="97"/>
      <c r="AF322" s="97"/>
      <c r="AG322" s="97"/>
      <c r="AH322" s="97"/>
      <c r="AI322" s="97"/>
      <c r="AJ322" s="97"/>
      <c r="AK322" s="97"/>
      <c r="AL322" s="97"/>
      <c r="AM322" s="97"/>
      <c r="AN322" s="97"/>
      <c r="AO322" s="97"/>
      <c r="AP322" s="97"/>
      <c r="AQ322" s="97"/>
      <c r="AR322" s="97"/>
      <c r="AS322" s="97"/>
      <c r="AT322" s="97"/>
      <c r="AU322" s="97"/>
    </row>
    <row r="323" spans="1:47" s="96" customFormat="1" ht="28.5" customHeight="1">
      <c r="A323" s="257"/>
      <c r="B323" s="310"/>
      <c r="C323" s="310"/>
      <c r="D323" s="241"/>
      <c r="E323" s="310"/>
      <c r="F323" s="241"/>
      <c r="G323" s="135" t="s">
        <v>115</v>
      </c>
      <c r="H323" s="241"/>
      <c r="I323" s="285"/>
      <c r="J323" s="187">
        <v>450</v>
      </c>
      <c r="K323" s="187"/>
      <c r="L323" s="187"/>
      <c r="M323" s="311"/>
      <c r="N323" s="311"/>
      <c r="O323" s="311"/>
      <c r="P323" s="187">
        <v>5</v>
      </c>
      <c r="Q323" s="148">
        <f t="shared" si="5"/>
        <v>22.5</v>
      </c>
      <c r="S323" s="97"/>
      <c r="T323" s="97"/>
      <c r="U323" s="97"/>
      <c r="V323" s="97"/>
      <c r="W323" s="97"/>
      <c r="X323" s="97"/>
      <c r="Y323" s="97"/>
      <c r="Z323" s="97"/>
      <c r="AA323" s="97"/>
      <c r="AB323" s="97"/>
      <c r="AC323" s="97"/>
      <c r="AD323" s="97"/>
      <c r="AE323" s="97"/>
      <c r="AF323" s="97"/>
      <c r="AG323" s="97"/>
      <c r="AH323" s="97"/>
      <c r="AI323" s="97"/>
      <c r="AJ323" s="97"/>
      <c r="AK323" s="97"/>
      <c r="AL323" s="97"/>
      <c r="AM323" s="97"/>
      <c r="AN323" s="97"/>
      <c r="AO323" s="97"/>
      <c r="AP323" s="97"/>
      <c r="AQ323" s="97"/>
      <c r="AR323" s="97"/>
      <c r="AS323" s="97"/>
      <c r="AT323" s="97"/>
      <c r="AU323" s="97"/>
    </row>
    <row r="324" spans="1:47" s="53" customFormat="1">
      <c r="A324" s="82"/>
      <c r="B324" s="82"/>
      <c r="C324" s="82"/>
      <c r="D324" s="82"/>
      <c r="E324" s="82"/>
      <c r="F324" s="82"/>
      <c r="G324" s="82"/>
      <c r="H324" s="82"/>
      <c r="I324" s="82"/>
      <c r="J324" s="72"/>
      <c r="K324" s="72"/>
      <c r="L324" s="72"/>
      <c r="M324" s="72"/>
      <c r="P324" s="145"/>
      <c r="Q324" s="145"/>
      <c r="S324" s="60"/>
      <c r="T324" s="60"/>
      <c r="U324" s="60"/>
      <c r="V324" s="60"/>
      <c r="W324" s="60"/>
      <c r="X324" s="60"/>
      <c r="Y324" s="60"/>
      <c r="Z324" s="60"/>
      <c r="AA324" s="60"/>
      <c r="AB324" s="60"/>
      <c r="AC324" s="60"/>
      <c r="AD324" s="60"/>
      <c r="AE324" s="60"/>
      <c r="AF324" s="60"/>
      <c r="AG324" s="60"/>
      <c r="AH324" s="60"/>
      <c r="AI324" s="60"/>
      <c r="AJ324" s="60"/>
      <c r="AK324" s="60"/>
      <c r="AL324" s="60"/>
      <c r="AM324" s="60"/>
      <c r="AN324" s="60"/>
      <c r="AO324" s="60"/>
      <c r="AP324" s="60"/>
      <c r="AQ324" s="60"/>
      <c r="AR324" s="60"/>
      <c r="AS324" s="60"/>
      <c r="AT324" s="60"/>
      <c r="AU324" s="60"/>
    </row>
    <row r="325" spans="1:47" s="98" customFormat="1" ht="35.25" customHeight="1">
      <c r="A325" s="264" t="s">
        <v>199</v>
      </c>
      <c r="B325" s="264"/>
      <c r="C325" s="264"/>
      <c r="D325" s="264"/>
      <c r="E325" s="264"/>
      <c r="F325" s="264"/>
      <c r="G325" s="264"/>
      <c r="H325" s="264"/>
      <c r="I325" s="264"/>
      <c r="J325" s="264"/>
      <c r="K325" s="264"/>
      <c r="L325" s="264"/>
      <c r="M325" s="264"/>
      <c r="N325" s="264"/>
      <c r="O325" s="264"/>
      <c r="P325" s="101"/>
      <c r="Q325" s="101"/>
      <c r="S325" s="100"/>
      <c r="T325" s="100"/>
      <c r="U325" s="100"/>
      <c r="V325" s="100"/>
      <c r="W325" s="100"/>
      <c r="X325" s="100"/>
      <c r="Y325" s="100"/>
      <c r="Z325" s="100"/>
      <c r="AA325" s="100"/>
      <c r="AB325" s="100"/>
      <c r="AC325" s="100"/>
      <c r="AD325" s="100"/>
      <c r="AE325" s="100"/>
      <c r="AF325" s="100"/>
      <c r="AG325" s="100"/>
      <c r="AH325" s="100"/>
      <c r="AI325" s="100"/>
      <c r="AJ325" s="100"/>
      <c r="AK325" s="100"/>
      <c r="AL325" s="100"/>
      <c r="AM325" s="100"/>
      <c r="AN325" s="100"/>
      <c r="AO325" s="100"/>
      <c r="AP325" s="100"/>
      <c r="AQ325" s="100"/>
      <c r="AR325" s="100"/>
      <c r="AS325" s="100"/>
      <c r="AT325" s="100"/>
      <c r="AU325" s="100"/>
    </row>
    <row r="326" spans="1:47" s="98" customFormat="1" ht="18">
      <c r="A326" s="136"/>
      <c r="B326" s="136"/>
      <c r="C326" s="136"/>
      <c r="D326" s="136"/>
      <c r="E326" s="136"/>
      <c r="F326" s="136"/>
      <c r="G326" s="136"/>
      <c r="H326" s="136"/>
      <c r="I326" s="136"/>
      <c r="J326" s="94"/>
      <c r="K326" s="94"/>
      <c r="L326" s="94"/>
      <c r="M326" s="94"/>
      <c r="P326" s="111"/>
      <c r="Q326" s="111"/>
    </row>
    <row r="327" spans="1:47" s="112" customFormat="1" ht="18">
      <c r="A327" s="134" t="s">
        <v>96</v>
      </c>
      <c r="B327" s="136"/>
      <c r="C327" s="136"/>
      <c r="D327" s="136"/>
      <c r="E327" s="136"/>
      <c r="F327" s="136"/>
      <c r="G327" s="136"/>
      <c r="H327" s="136"/>
      <c r="I327" s="136"/>
      <c r="J327" s="94"/>
      <c r="K327" s="94"/>
      <c r="L327" s="94"/>
      <c r="M327" s="94"/>
      <c r="N327" s="98"/>
      <c r="O327" s="98"/>
      <c r="P327" s="111"/>
      <c r="Q327" s="111"/>
    </row>
    <row r="328" spans="1:47" s="112" customFormat="1" ht="18">
      <c r="A328" s="136"/>
      <c r="B328" s="136"/>
      <c r="C328" s="136"/>
      <c r="D328" s="136"/>
      <c r="E328" s="136"/>
      <c r="F328" s="136"/>
      <c r="G328" s="136"/>
      <c r="H328" s="136"/>
      <c r="I328" s="136"/>
      <c r="J328" s="94"/>
      <c r="K328" s="94"/>
      <c r="L328" s="94"/>
      <c r="M328" s="94"/>
      <c r="N328" s="98"/>
      <c r="O328" s="98"/>
      <c r="P328" s="111"/>
      <c r="Q328" s="111"/>
    </row>
    <row r="329" spans="1:47" s="112" customFormat="1" ht="18">
      <c r="A329" s="180" t="s">
        <v>100</v>
      </c>
      <c r="B329" s="240" t="s">
        <v>97</v>
      </c>
      <c r="C329" s="240"/>
      <c r="D329" s="240"/>
      <c r="E329" s="180" t="s">
        <v>98</v>
      </c>
      <c r="F329" s="180" t="s">
        <v>99</v>
      </c>
      <c r="G329" s="240" t="s">
        <v>88</v>
      </c>
      <c r="H329" s="240"/>
      <c r="I329" s="240"/>
      <c r="J329" s="240"/>
      <c r="K329" s="240"/>
      <c r="L329" s="240"/>
      <c r="M329" s="94"/>
      <c r="N329" s="98"/>
      <c r="O329" s="98"/>
      <c r="P329" s="111"/>
      <c r="Q329" s="111"/>
    </row>
    <row r="330" spans="1:47" s="112" customFormat="1" ht="18">
      <c r="A330" s="180">
        <v>1</v>
      </c>
      <c r="B330" s="265">
        <v>2</v>
      </c>
      <c r="C330" s="266"/>
      <c r="D330" s="267"/>
      <c r="E330" s="180">
        <v>3</v>
      </c>
      <c r="F330" s="180">
        <v>4</v>
      </c>
      <c r="G330" s="265">
        <v>5</v>
      </c>
      <c r="H330" s="266"/>
      <c r="I330" s="266"/>
      <c r="J330" s="266"/>
      <c r="K330" s="266"/>
      <c r="L330" s="267"/>
      <c r="M330" s="94"/>
      <c r="N330" s="98"/>
      <c r="O330" s="98"/>
      <c r="P330" s="111"/>
      <c r="Q330" s="111"/>
    </row>
    <row r="331" spans="1:47" s="112" customFormat="1" ht="30.75" customHeight="1">
      <c r="A331" s="180"/>
      <c r="B331" s="240"/>
      <c r="C331" s="240"/>
      <c r="D331" s="240"/>
      <c r="E331" s="113"/>
      <c r="F331" s="180"/>
      <c r="G331" s="240"/>
      <c r="H331" s="240"/>
      <c r="I331" s="240"/>
      <c r="J331" s="240"/>
      <c r="K331" s="240"/>
      <c r="L331" s="240"/>
      <c r="M331" s="94"/>
      <c r="N331" s="98"/>
      <c r="O331" s="98"/>
      <c r="P331" s="111"/>
      <c r="Q331" s="111"/>
    </row>
    <row r="332" spans="1:47" s="98" customFormat="1" ht="18">
      <c r="A332" s="94"/>
      <c r="B332" s="94"/>
      <c r="C332" s="94"/>
      <c r="D332" s="94"/>
      <c r="E332" s="94"/>
      <c r="F332" s="94"/>
      <c r="G332" s="94"/>
      <c r="H332" s="94"/>
      <c r="I332" s="94"/>
      <c r="J332" s="94"/>
      <c r="K332" s="94"/>
      <c r="L332" s="94"/>
      <c r="M332" s="94"/>
      <c r="P332" s="111"/>
      <c r="Q332" s="111"/>
    </row>
    <row r="333" spans="1:47" s="98" customFormat="1" ht="23.25" customHeight="1">
      <c r="A333" s="268" t="s">
        <v>101</v>
      </c>
      <c r="B333" s="268"/>
      <c r="C333" s="268"/>
      <c r="D333" s="268"/>
      <c r="E333" s="268"/>
      <c r="F333" s="268"/>
      <c r="G333" s="268"/>
      <c r="H333" s="268"/>
      <c r="I333" s="268"/>
      <c r="J333" s="114"/>
      <c r="K333" s="114"/>
      <c r="L333" s="114"/>
      <c r="M333" s="114"/>
      <c r="P333" s="111"/>
      <c r="Q333" s="111"/>
    </row>
    <row r="334" spans="1:47" s="98" customFormat="1" ht="23.25" customHeight="1">
      <c r="A334" s="269" t="s">
        <v>102</v>
      </c>
      <c r="B334" s="269"/>
      <c r="C334" s="269"/>
      <c r="D334" s="269"/>
      <c r="E334" s="269"/>
      <c r="F334" s="269"/>
      <c r="G334" s="269"/>
      <c r="H334" s="269"/>
      <c r="I334" s="269"/>
      <c r="J334" s="269"/>
      <c r="K334" s="269"/>
      <c r="L334" s="269"/>
      <c r="M334" s="269"/>
      <c r="P334" s="111"/>
      <c r="Q334" s="111"/>
    </row>
    <row r="335" spans="1:47" s="98" customFormat="1" ht="30.6" customHeight="1">
      <c r="A335" s="115" t="s">
        <v>200</v>
      </c>
      <c r="B335" s="115"/>
      <c r="C335" s="115"/>
      <c r="D335" s="115"/>
      <c r="E335" s="115"/>
      <c r="F335" s="115"/>
      <c r="G335" s="115"/>
      <c r="H335" s="115"/>
      <c r="I335" s="115"/>
      <c r="J335" s="115"/>
      <c r="K335" s="115"/>
      <c r="L335" s="115"/>
      <c r="M335" s="115"/>
      <c r="N335" s="115"/>
      <c r="O335" s="115"/>
      <c r="P335" s="116"/>
      <c r="Q335" s="111"/>
    </row>
    <row r="336" spans="1:47" s="98" customFormat="1" ht="21" customHeight="1">
      <c r="A336" s="184"/>
      <c r="B336" s="184"/>
      <c r="C336" s="184"/>
      <c r="D336" s="184"/>
      <c r="E336" s="184"/>
      <c r="F336" s="184"/>
      <c r="G336" s="184"/>
      <c r="H336" s="184"/>
      <c r="I336" s="184"/>
      <c r="J336" s="184"/>
      <c r="K336" s="184"/>
      <c r="L336" s="184"/>
      <c r="M336" s="184"/>
      <c r="P336" s="111"/>
      <c r="Q336" s="111"/>
    </row>
    <row r="337" spans="1:17" s="98" customFormat="1" ht="28.15" customHeight="1">
      <c r="A337" s="264" t="s">
        <v>103</v>
      </c>
      <c r="B337" s="264"/>
      <c r="C337" s="264"/>
      <c r="D337" s="264"/>
      <c r="E337" s="264"/>
      <c r="F337" s="264"/>
      <c r="G337" s="264"/>
      <c r="H337" s="264"/>
      <c r="I337" s="264"/>
      <c r="J337" s="264"/>
      <c r="K337" s="264"/>
      <c r="L337" s="264"/>
      <c r="M337" s="264"/>
      <c r="P337" s="111"/>
      <c r="Q337" s="111"/>
    </row>
    <row r="338" spans="1:17" s="98" customFormat="1" ht="27.75" customHeight="1">
      <c r="A338" s="240" t="s">
        <v>31</v>
      </c>
      <c r="B338" s="240"/>
      <c r="C338" s="240"/>
      <c r="D338" s="240"/>
      <c r="E338" s="240"/>
      <c r="F338" s="241" t="s">
        <v>218</v>
      </c>
      <c r="G338" s="241"/>
      <c r="H338" s="241"/>
      <c r="I338" s="241"/>
      <c r="J338" s="241"/>
      <c r="K338" s="241" t="s">
        <v>32</v>
      </c>
      <c r="L338" s="241"/>
      <c r="M338" s="241"/>
    </row>
    <row r="339" spans="1:17" s="98" customFormat="1" ht="19.149999999999999" customHeight="1">
      <c r="A339" s="234">
        <v>1</v>
      </c>
      <c r="B339" s="235"/>
      <c r="C339" s="235"/>
      <c r="D339" s="235"/>
      <c r="E339" s="236"/>
      <c r="F339" s="234">
        <v>2</v>
      </c>
      <c r="G339" s="235"/>
      <c r="H339" s="235"/>
      <c r="I339" s="235"/>
      <c r="J339" s="236"/>
      <c r="K339" s="241">
        <v>3</v>
      </c>
      <c r="L339" s="241"/>
      <c r="M339" s="241"/>
    </row>
    <row r="340" spans="1:17" s="98" customFormat="1" ht="23.25" customHeight="1">
      <c r="A340" s="234" t="s">
        <v>119</v>
      </c>
      <c r="B340" s="235"/>
      <c r="C340" s="235"/>
      <c r="D340" s="235"/>
      <c r="E340" s="235"/>
      <c r="F340" s="235"/>
      <c r="G340" s="235"/>
      <c r="H340" s="235"/>
      <c r="I340" s="235"/>
      <c r="J340" s="235"/>
      <c r="K340" s="235"/>
      <c r="L340" s="235"/>
      <c r="M340" s="236"/>
    </row>
    <row r="341" spans="1:17" s="98" customFormat="1" ht="24.75" customHeight="1">
      <c r="A341" s="237" t="s">
        <v>219</v>
      </c>
      <c r="B341" s="238"/>
      <c r="C341" s="238"/>
      <c r="D341" s="238"/>
      <c r="E341" s="239"/>
      <c r="F341" s="242" t="s">
        <v>220</v>
      </c>
      <c r="G341" s="243"/>
      <c r="H341" s="243"/>
      <c r="I341" s="243"/>
      <c r="J341" s="244"/>
      <c r="K341" s="242" t="s">
        <v>221</v>
      </c>
      <c r="L341" s="243"/>
      <c r="M341" s="244"/>
    </row>
    <row r="342" spans="1:17" s="98" customFormat="1" ht="24.75" customHeight="1">
      <c r="A342" s="260" t="s">
        <v>222</v>
      </c>
      <c r="B342" s="260"/>
      <c r="C342" s="260"/>
      <c r="D342" s="260"/>
      <c r="E342" s="260"/>
      <c r="F342" s="245"/>
      <c r="G342" s="246"/>
      <c r="H342" s="246"/>
      <c r="I342" s="246"/>
      <c r="J342" s="247"/>
      <c r="K342" s="245"/>
      <c r="L342" s="246"/>
      <c r="M342" s="247"/>
    </row>
    <row r="343" spans="1:17" s="98" customFormat="1" ht="29.25" customHeight="1">
      <c r="A343" s="237" t="s">
        <v>223</v>
      </c>
      <c r="B343" s="238"/>
      <c r="C343" s="238"/>
      <c r="D343" s="238"/>
      <c r="E343" s="239"/>
      <c r="F343" s="248"/>
      <c r="G343" s="249"/>
      <c r="H343" s="249"/>
      <c r="I343" s="249"/>
      <c r="J343" s="250"/>
      <c r="K343" s="248"/>
      <c r="L343" s="249"/>
      <c r="M343" s="250"/>
    </row>
    <row r="344" spans="1:17" s="98" customFormat="1" ht="20.25" customHeight="1">
      <c r="A344" s="234" t="s">
        <v>120</v>
      </c>
      <c r="B344" s="235"/>
      <c r="C344" s="235"/>
      <c r="D344" s="235"/>
      <c r="E344" s="235"/>
      <c r="F344" s="235"/>
      <c r="G344" s="235"/>
      <c r="H344" s="235"/>
      <c r="I344" s="235"/>
      <c r="J344" s="235"/>
      <c r="K344" s="235"/>
      <c r="L344" s="235"/>
      <c r="M344" s="236"/>
    </row>
    <row r="345" spans="1:17" s="98" customFormat="1" ht="27" customHeight="1">
      <c r="A345" s="261" t="s">
        <v>224</v>
      </c>
      <c r="B345" s="262"/>
      <c r="C345" s="262"/>
      <c r="D345" s="262"/>
      <c r="E345" s="263"/>
      <c r="F345" s="234" t="s">
        <v>225</v>
      </c>
      <c r="G345" s="235"/>
      <c r="H345" s="235"/>
      <c r="I345" s="235"/>
      <c r="J345" s="236"/>
      <c r="K345" s="241" t="s">
        <v>226</v>
      </c>
      <c r="L345" s="241"/>
      <c r="M345" s="241"/>
    </row>
    <row r="346" spans="1:17" s="98" customFormat="1" ht="30.75" customHeight="1">
      <c r="A346" s="237" t="s">
        <v>227</v>
      </c>
      <c r="B346" s="238"/>
      <c r="C346" s="238"/>
      <c r="D346" s="238"/>
      <c r="E346" s="239"/>
      <c r="F346" s="242" t="s">
        <v>228</v>
      </c>
      <c r="G346" s="243"/>
      <c r="H346" s="243"/>
      <c r="I346" s="243"/>
      <c r="J346" s="244"/>
      <c r="K346" s="242" t="s">
        <v>221</v>
      </c>
      <c r="L346" s="243"/>
      <c r="M346" s="244"/>
    </row>
    <row r="347" spans="1:17" s="98" customFormat="1" ht="23.25" customHeight="1">
      <c r="A347" s="237" t="s">
        <v>285</v>
      </c>
      <c r="B347" s="238"/>
      <c r="C347" s="238"/>
      <c r="D347" s="238"/>
      <c r="E347" s="239"/>
      <c r="F347" s="248"/>
      <c r="G347" s="249"/>
      <c r="H347" s="249"/>
      <c r="I347" s="249"/>
      <c r="J347" s="250"/>
      <c r="K347" s="248"/>
      <c r="L347" s="249"/>
      <c r="M347" s="250"/>
    </row>
    <row r="348" spans="1:17" s="98" customFormat="1" ht="21.75" customHeight="1">
      <c r="A348" s="234" t="s">
        <v>121</v>
      </c>
      <c r="B348" s="235"/>
      <c r="C348" s="235"/>
      <c r="D348" s="235"/>
      <c r="E348" s="235"/>
      <c r="F348" s="235"/>
      <c r="G348" s="235"/>
      <c r="H348" s="235"/>
      <c r="I348" s="235"/>
      <c r="J348" s="235"/>
      <c r="K348" s="235"/>
      <c r="L348" s="235"/>
      <c r="M348" s="236"/>
    </row>
    <row r="349" spans="1:17" s="98" customFormat="1" ht="61.5" customHeight="1">
      <c r="A349" s="237" t="s">
        <v>229</v>
      </c>
      <c r="B349" s="238"/>
      <c r="C349" s="238"/>
      <c r="D349" s="238"/>
      <c r="E349" s="239"/>
      <c r="F349" s="237" t="s">
        <v>230</v>
      </c>
      <c r="G349" s="238"/>
      <c r="H349" s="238"/>
      <c r="I349" s="238"/>
      <c r="J349" s="239"/>
      <c r="K349" s="234" t="s">
        <v>226</v>
      </c>
      <c r="L349" s="235"/>
      <c r="M349" s="236"/>
    </row>
    <row r="350" spans="1:17" s="98" customFormat="1" ht="41.25" customHeight="1">
      <c r="A350" s="237" t="s">
        <v>231</v>
      </c>
      <c r="B350" s="238"/>
      <c r="C350" s="238"/>
      <c r="D350" s="238"/>
      <c r="E350" s="239"/>
      <c r="F350" s="237" t="s">
        <v>228</v>
      </c>
      <c r="G350" s="238"/>
      <c r="H350" s="238"/>
      <c r="I350" s="238"/>
      <c r="J350" s="239"/>
      <c r="K350" s="234" t="s">
        <v>221</v>
      </c>
      <c r="L350" s="235"/>
      <c r="M350" s="236"/>
    </row>
    <row r="351" spans="1:17" s="53" customFormat="1" ht="20.25" customHeight="1">
      <c r="A351" s="92"/>
      <c r="B351" s="92"/>
      <c r="C351" s="92"/>
      <c r="D351" s="92"/>
      <c r="E351" s="92"/>
      <c r="F351" s="92"/>
      <c r="G351" s="92"/>
      <c r="H351" s="92"/>
      <c r="I351" s="92"/>
      <c r="J351" s="92"/>
      <c r="K351" s="92"/>
      <c r="L351" s="92"/>
      <c r="M351" s="92"/>
      <c r="N351" s="78"/>
      <c r="O351" s="78"/>
      <c r="P351" s="91"/>
      <c r="Q351" s="91"/>
    </row>
    <row r="352" spans="1:17" ht="18">
      <c r="A352" s="259" t="s">
        <v>265</v>
      </c>
      <c r="B352" s="259"/>
      <c r="C352" s="259"/>
      <c r="D352" s="259"/>
      <c r="E352" s="259"/>
      <c r="F352" s="259"/>
      <c r="G352" s="259"/>
      <c r="H352" s="259"/>
      <c r="I352" s="259"/>
      <c r="J352" s="259"/>
      <c r="K352" s="259"/>
      <c r="L352" s="259"/>
      <c r="M352" s="259"/>
      <c r="N352" s="259"/>
      <c r="O352" s="259"/>
      <c r="P352" s="259"/>
      <c r="Q352" s="259"/>
    </row>
    <row r="353" spans="1:47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73"/>
      <c r="O353" s="74"/>
      <c r="P353" s="70"/>
      <c r="Q353" s="70"/>
    </row>
    <row r="354" spans="1:47" s="96" customFormat="1" ht="36.75" customHeight="1">
      <c r="A354" s="314" t="s">
        <v>319</v>
      </c>
      <c r="B354" s="314"/>
      <c r="C354" s="314"/>
      <c r="D354" s="314"/>
      <c r="E354" s="314"/>
      <c r="F354" s="314"/>
      <c r="G354" s="314"/>
      <c r="H354" s="314"/>
      <c r="I354" s="314"/>
      <c r="J354" s="314"/>
      <c r="K354" s="94"/>
      <c r="L354" s="94"/>
      <c r="M354" s="95"/>
      <c r="N354" s="312" t="s">
        <v>193</v>
      </c>
      <c r="O354" s="313"/>
      <c r="P354" s="308" t="s">
        <v>321</v>
      </c>
      <c r="Q354" s="309"/>
      <c r="S354" s="97"/>
      <c r="T354" s="97"/>
      <c r="U354" s="97"/>
      <c r="V354" s="97"/>
      <c r="W354" s="97"/>
      <c r="X354" s="97"/>
      <c r="Y354" s="97"/>
      <c r="Z354" s="97"/>
      <c r="AA354" s="97"/>
      <c r="AB354" s="97"/>
      <c r="AC354" s="97"/>
      <c r="AD354" s="97"/>
      <c r="AE354" s="97"/>
      <c r="AF354" s="97"/>
      <c r="AG354" s="97"/>
      <c r="AH354" s="97"/>
      <c r="AI354" s="97"/>
      <c r="AJ354" s="97"/>
      <c r="AK354" s="97"/>
      <c r="AL354" s="97"/>
      <c r="AM354" s="97"/>
      <c r="AN354" s="97"/>
      <c r="AO354" s="97"/>
      <c r="AP354" s="97"/>
      <c r="AQ354" s="97"/>
      <c r="AR354" s="97"/>
      <c r="AS354" s="97"/>
      <c r="AT354" s="97"/>
      <c r="AU354" s="97"/>
    </row>
    <row r="355" spans="1:47" s="96" customFormat="1" ht="20.25">
      <c r="A355" s="140"/>
      <c r="B355" s="140"/>
      <c r="C355" s="140"/>
      <c r="D355" s="140"/>
      <c r="E355" s="140"/>
      <c r="F355" s="140"/>
      <c r="G355" s="140"/>
      <c r="H355" s="140"/>
      <c r="I355" s="140"/>
      <c r="J355" s="140"/>
      <c r="K355" s="98"/>
      <c r="L355" s="98"/>
      <c r="M355" s="98"/>
      <c r="N355" s="99"/>
      <c r="O355" s="100"/>
      <c r="P355" s="101"/>
      <c r="Q355" s="101"/>
      <c r="S355" s="97"/>
      <c r="T355" s="97"/>
      <c r="U355" s="97"/>
      <c r="V355" s="97"/>
      <c r="W355" s="97"/>
      <c r="X355" s="97"/>
      <c r="Y355" s="97"/>
      <c r="Z355" s="97"/>
      <c r="AA355" s="97"/>
      <c r="AB355" s="97"/>
      <c r="AC355" s="97"/>
      <c r="AD355" s="97"/>
      <c r="AE355" s="97"/>
      <c r="AF355" s="97"/>
      <c r="AG355" s="97"/>
      <c r="AH355" s="97"/>
      <c r="AI355" s="97"/>
      <c r="AJ355" s="97"/>
      <c r="AK355" s="97"/>
      <c r="AL355" s="97"/>
      <c r="AM355" s="97"/>
      <c r="AN355" s="97"/>
      <c r="AO355" s="97"/>
      <c r="AP355" s="97"/>
      <c r="AQ355" s="97"/>
      <c r="AR355" s="97"/>
      <c r="AS355" s="97"/>
      <c r="AT355" s="97"/>
      <c r="AU355" s="97"/>
    </row>
    <row r="356" spans="1:47" s="96" customFormat="1" ht="20.25">
      <c r="A356" s="141" t="s">
        <v>314</v>
      </c>
      <c r="B356" s="140"/>
      <c r="C356" s="140"/>
      <c r="D356" s="140"/>
      <c r="E356" s="140"/>
      <c r="F356" s="140"/>
      <c r="G356" s="140"/>
      <c r="H356" s="140"/>
      <c r="I356" s="140"/>
      <c r="J356" s="140"/>
      <c r="K356" s="98"/>
      <c r="L356" s="98"/>
      <c r="M356" s="98"/>
      <c r="N356" s="99"/>
      <c r="O356" s="100"/>
      <c r="P356" s="101"/>
      <c r="Q356" s="101"/>
      <c r="S356" s="97"/>
      <c r="T356" s="97"/>
      <c r="U356" s="97"/>
      <c r="V356" s="97"/>
      <c r="W356" s="97"/>
      <c r="X356" s="97"/>
      <c r="Y356" s="97"/>
      <c r="Z356" s="97"/>
      <c r="AA356" s="97"/>
      <c r="AB356" s="97"/>
      <c r="AC356" s="97"/>
      <c r="AD356" s="97"/>
      <c r="AE356" s="97"/>
      <c r="AF356" s="97"/>
      <c r="AG356" s="97"/>
      <c r="AH356" s="97"/>
      <c r="AI356" s="97"/>
      <c r="AJ356" s="97"/>
      <c r="AK356" s="97"/>
      <c r="AL356" s="97"/>
      <c r="AM356" s="97"/>
      <c r="AN356" s="97"/>
      <c r="AO356" s="97"/>
      <c r="AP356" s="97"/>
      <c r="AQ356" s="97"/>
      <c r="AR356" s="97"/>
      <c r="AS356" s="97"/>
      <c r="AT356" s="97"/>
      <c r="AU356" s="97"/>
    </row>
    <row r="357" spans="1:47" s="96" customFormat="1" ht="20.25">
      <c r="A357" s="140"/>
      <c r="B357" s="140"/>
      <c r="C357" s="140"/>
      <c r="D357" s="140"/>
      <c r="E357" s="140"/>
      <c r="F357" s="140"/>
      <c r="G357" s="140"/>
      <c r="H357" s="140"/>
      <c r="I357" s="140"/>
      <c r="J357" s="140"/>
      <c r="K357" s="98"/>
      <c r="L357" s="98"/>
      <c r="M357" s="98"/>
      <c r="N357" s="99"/>
      <c r="O357" s="100"/>
      <c r="P357" s="101"/>
      <c r="Q357" s="101"/>
      <c r="S357" s="97"/>
      <c r="T357" s="97"/>
      <c r="U357" s="97"/>
      <c r="V357" s="97"/>
      <c r="W357" s="97"/>
      <c r="X357" s="97"/>
      <c r="Y357" s="97"/>
      <c r="Z357" s="97"/>
      <c r="AA357" s="97"/>
      <c r="AB357" s="97"/>
      <c r="AC357" s="97"/>
      <c r="AD357" s="97"/>
      <c r="AE357" s="97"/>
      <c r="AF357" s="97"/>
      <c r="AG357" s="97"/>
      <c r="AH357" s="97"/>
      <c r="AI357" s="97"/>
      <c r="AJ357" s="97"/>
      <c r="AK357" s="97"/>
      <c r="AL357" s="97"/>
      <c r="AM357" s="97"/>
      <c r="AN357" s="97"/>
      <c r="AO357" s="97"/>
      <c r="AP357" s="97"/>
      <c r="AQ357" s="97"/>
      <c r="AR357" s="97"/>
      <c r="AS357" s="97"/>
      <c r="AT357" s="97"/>
      <c r="AU357" s="97"/>
    </row>
    <row r="358" spans="1:47" s="96" customFormat="1" ht="20.25">
      <c r="A358" s="287" t="s">
        <v>129</v>
      </c>
      <c r="B358" s="287"/>
      <c r="C358" s="287"/>
      <c r="D358" s="287"/>
      <c r="E358" s="287"/>
      <c r="F358" s="287"/>
      <c r="G358" s="287"/>
      <c r="H358" s="287"/>
      <c r="I358" s="287"/>
      <c r="J358" s="142"/>
      <c r="K358" s="94"/>
      <c r="L358" s="94"/>
      <c r="M358" s="94"/>
      <c r="N358" s="98"/>
      <c r="O358" s="98"/>
      <c r="P358" s="101"/>
      <c r="Q358" s="101"/>
      <c r="S358" s="97"/>
      <c r="T358" s="97"/>
      <c r="U358" s="97"/>
      <c r="V358" s="97"/>
      <c r="W358" s="97"/>
      <c r="X358" s="97"/>
      <c r="Y358" s="97"/>
      <c r="Z358" s="97"/>
      <c r="AA358" s="97"/>
      <c r="AB358" s="97"/>
      <c r="AC358" s="97"/>
      <c r="AD358" s="97"/>
      <c r="AE358" s="97"/>
      <c r="AF358" s="97"/>
      <c r="AG358" s="97"/>
      <c r="AH358" s="97"/>
      <c r="AI358" s="97"/>
      <c r="AJ358" s="97"/>
      <c r="AK358" s="97"/>
      <c r="AL358" s="97"/>
      <c r="AM358" s="97"/>
      <c r="AN358" s="97"/>
      <c r="AO358" s="97"/>
      <c r="AP358" s="97"/>
      <c r="AQ358" s="97"/>
      <c r="AR358" s="97"/>
      <c r="AS358" s="97"/>
      <c r="AT358" s="97"/>
      <c r="AU358" s="97"/>
    </row>
    <row r="359" spans="1:47" s="96" customFormat="1" ht="18">
      <c r="A359" s="134"/>
      <c r="B359" s="134"/>
      <c r="C359" s="134"/>
      <c r="D359" s="134"/>
      <c r="E359" s="134"/>
      <c r="F359" s="134"/>
      <c r="G359" s="134"/>
      <c r="H359" s="134"/>
      <c r="I359" s="134"/>
      <c r="J359" s="94"/>
      <c r="K359" s="94"/>
      <c r="L359" s="94"/>
      <c r="M359" s="94"/>
      <c r="N359" s="98"/>
      <c r="O359" s="98"/>
      <c r="P359" s="101"/>
      <c r="Q359" s="101"/>
      <c r="S359" s="97"/>
      <c r="T359" s="97"/>
      <c r="U359" s="97"/>
      <c r="V359" s="97"/>
      <c r="W359" s="97"/>
      <c r="X359" s="97"/>
      <c r="Y359" s="97"/>
      <c r="Z359" s="97"/>
      <c r="AA359" s="97"/>
      <c r="AB359" s="97"/>
      <c r="AC359" s="97"/>
      <c r="AD359" s="97"/>
      <c r="AE359" s="97"/>
      <c r="AF359" s="97"/>
      <c r="AG359" s="97"/>
      <c r="AH359" s="97"/>
      <c r="AI359" s="97"/>
      <c r="AJ359" s="97"/>
      <c r="AK359" s="97"/>
      <c r="AL359" s="97"/>
      <c r="AM359" s="97"/>
      <c r="AN359" s="97"/>
      <c r="AO359" s="97"/>
      <c r="AP359" s="97"/>
      <c r="AQ359" s="97"/>
      <c r="AR359" s="97"/>
      <c r="AS359" s="97"/>
      <c r="AT359" s="97"/>
      <c r="AU359" s="97"/>
    </row>
    <row r="360" spans="1:47" s="96" customFormat="1" ht="26.25" customHeight="1">
      <c r="A360" s="264" t="s">
        <v>126</v>
      </c>
      <c r="B360" s="264"/>
      <c r="C360" s="264"/>
      <c r="D360" s="264"/>
      <c r="E360" s="264"/>
      <c r="F360" s="264"/>
      <c r="G360" s="264"/>
      <c r="H360" s="264"/>
      <c r="I360" s="264"/>
      <c r="J360" s="264"/>
      <c r="K360" s="264"/>
      <c r="L360" s="264"/>
      <c r="M360" s="264"/>
      <c r="N360" s="98"/>
      <c r="O360" s="98"/>
      <c r="P360" s="101"/>
      <c r="Q360" s="101"/>
      <c r="S360" s="97"/>
      <c r="T360" s="97"/>
      <c r="U360" s="97"/>
      <c r="V360" s="97"/>
      <c r="W360" s="97"/>
      <c r="X360" s="97"/>
      <c r="Y360" s="97"/>
      <c r="Z360" s="97"/>
      <c r="AA360" s="97"/>
      <c r="AB360" s="97"/>
      <c r="AC360" s="97"/>
      <c r="AD360" s="97"/>
      <c r="AE360" s="97"/>
      <c r="AF360" s="97"/>
      <c r="AG360" s="97"/>
      <c r="AH360" s="97"/>
      <c r="AI360" s="97"/>
      <c r="AJ360" s="97"/>
      <c r="AK360" s="97"/>
      <c r="AL360" s="97"/>
      <c r="AM360" s="97"/>
      <c r="AN360" s="97"/>
      <c r="AO360" s="97"/>
      <c r="AP360" s="97"/>
      <c r="AQ360" s="97"/>
      <c r="AR360" s="97"/>
      <c r="AS360" s="97"/>
      <c r="AT360" s="97"/>
      <c r="AU360" s="97"/>
    </row>
    <row r="361" spans="1:47" s="97" customFormat="1" ht="83.45" customHeight="1">
      <c r="A361" s="270" t="s">
        <v>298</v>
      </c>
      <c r="B361" s="270" t="s">
        <v>84</v>
      </c>
      <c r="C361" s="270"/>
      <c r="D361" s="270"/>
      <c r="E361" s="270" t="s">
        <v>85</v>
      </c>
      <c r="F361" s="270"/>
      <c r="G361" s="270" t="s">
        <v>86</v>
      </c>
      <c r="H361" s="270"/>
      <c r="I361" s="270"/>
      <c r="J361" s="270"/>
      <c r="K361" s="270"/>
      <c r="L361" s="270"/>
      <c r="M361" s="270" t="s">
        <v>92</v>
      </c>
      <c r="N361" s="270"/>
      <c r="O361" s="270"/>
      <c r="P361" s="306" t="s">
        <v>195</v>
      </c>
      <c r="Q361" s="307"/>
    </row>
    <row r="362" spans="1:47" s="97" customFormat="1" ht="23.25" customHeight="1">
      <c r="A362" s="270"/>
      <c r="B362" s="270" t="s">
        <v>91</v>
      </c>
      <c r="C362" s="270" t="s">
        <v>91</v>
      </c>
      <c r="D362" s="270" t="s">
        <v>91</v>
      </c>
      <c r="E362" s="270" t="s">
        <v>91</v>
      </c>
      <c r="F362" s="270" t="s">
        <v>91</v>
      </c>
      <c r="G362" s="270" t="s">
        <v>87</v>
      </c>
      <c r="H362" s="270"/>
      <c r="I362" s="270"/>
      <c r="J362" s="270"/>
      <c r="K362" s="270" t="s">
        <v>202</v>
      </c>
      <c r="L362" s="270"/>
      <c r="M362" s="270" t="s">
        <v>362</v>
      </c>
      <c r="N362" s="270" t="s">
        <v>363</v>
      </c>
      <c r="O362" s="270" t="s">
        <v>364</v>
      </c>
      <c r="P362" s="303" t="s">
        <v>196</v>
      </c>
      <c r="Q362" s="303" t="s">
        <v>197</v>
      </c>
    </row>
    <row r="363" spans="1:47" s="97" customFormat="1" ht="48" customHeight="1">
      <c r="A363" s="270"/>
      <c r="B363" s="270"/>
      <c r="C363" s="270"/>
      <c r="D363" s="270"/>
      <c r="E363" s="270"/>
      <c r="F363" s="270"/>
      <c r="G363" s="270"/>
      <c r="H363" s="270"/>
      <c r="I363" s="270"/>
      <c r="J363" s="270"/>
      <c r="K363" s="182" t="s">
        <v>88</v>
      </c>
      <c r="L363" s="182" t="s">
        <v>203</v>
      </c>
      <c r="M363" s="270"/>
      <c r="N363" s="270"/>
      <c r="O363" s="270"/>
      <c r="P363" s="305"/>
      <c r="Q363" s="305"/>
    </row>
    <row r="364" spans="1:47" s="97" customFormat="1" ht="21.75" customHeight="1">
      <c r="A364" s="182">
        <v>1</v>
      </c>
      <c r="B364" s="182">
        <v>2</v>
      </c>
      <c r="C364" s="182">
        <v>3</v>
      </c>
      <c r="D364" s="182">
        <v>4</v>
      </c>
      <c r="E364" s="182">
        <v>5</v>
      </c>
      <c r="F364" s="182">
        <v>6</v>
      </c>
      <c r="G364" s="251">
        <v>7</v>
      </c>
      <c r="H364" s="252"/>
      <c r="I364" s="252"/>
      <c r="J364" s="253"/>
      <c r="K364" s="182">
        <v>8</v>
      </c>
      <c r="L364" s="182">
        <v>9</v>
      </c>
      <c r="M364" s="182">
        <v>10</v>
      </c>
      <c r="N364" s="182">
        <v>11</v>
      </c>
      <c r="O364" s="182">
        <v>12</v>
      </c>
      <c r="P364" s="182">
        <v>13</v>
      </c>
      <c r="Q364" s="182">
        <v>14</v>
      </c>
    </row>
    <row r="365" spans="1:47" s="97" customFormat="1" ht="31.5" customHeight="1">
      <c r="A365" s="297" t="s">
        <v>320</v>
      </c>
      <c r="B365" s="300" t="s">
        <v>131</v>
      </c>
      <c r="C365" s="300" t="s">
        <v>309</v>
      </c>
      <c r="D365" s="300" t="s">
        <v>309</v>
      </c>
      <c r="E365" s="303" t="s">
        <v>310</v>
      </c>
      <c r="F365" s="283"/>
      <c r="G365" s="260" t="s">
        <v>326</v>
      </c>
      <c r="H365" s="260"/>
      <c r="I365" s="260"/>
      <c r="J365" s="260"/>
      <c r="K365" s="176" t="s">
        <v>116</v>
      </c>
      <c r="L365" s="177"/>
      <c r="M365" s="143">
        <v>50</v>
      </c>
      <c r="N365" s="143">
        <v>50</v>
      </c>
      <c r="O365" s="143">
        <v>50</v>
      </c>
      <c r="P365" s="143">
        <v>5</v>
      </c>
      <c r="Q365" s="152">
        <f>M365*P365/100</f>
        <v>2.5</v>
      </c>
    </row>
    <row r="366" spans="1:47" s="97" customFormat="1" ht="31.5" customHeight="1">
      <c r="A366" s="298"/>
      <c r="B366" s="301"/>
      <c r="C366" s="301"/>
      <c r="D366" s="301"/>
      <c r="E366" s="304"/>
      <c r="F366" s="284"/>
      <c r="G366" s="260" t="s">
        <v>324</v>
      </c>
      <c r="H366" s="260"/>
      <c r="I366" s="260"/>
      <c r="J366" s="260"/>
      <c r="K366" s="176" t="s">
        <v>116</v>
      </c>
      <c r="L366" s="177"/>
      <c r="M366" s="143">
        <v>7</v>
      </c>
      <c r="N366" s="143">
        <v>7</v>
      </c>
      <c r="O366" s="143">
        <v>7</v>
      </c>
      <c r="P366" s="143">
        <v>5</v>
      </c>
      <c r="Q366" s="152">
        <f t="shared" ref="Q366:Q367" si="6">M366*P366/100</f>
        <v>0.35</v>
      </c>
    </row>
    <row r="367" spans="1:47" s="97" customFormat="1" ht="31.5" customHeight="1">
      <c r="A367" s="299"/>
      <c r="B367" s="302"/>
      <c r="C367" s="302"/>
      <c r="D367" s="302"/>
      <c r="E367" s="305"/>
      <c r="F367" s="285"/>
      <c r="G367" s="260" t="s">
        <v>325</v>
      </c>
      <c r="H367" s="260"/>
      <c r="I367" s="260"/>
      <c r="J367" s="260"/>
      <c r="K367" s="176" t="s">
        <v>116</v>
      </c>
      <c r="L367" s="177"/>
      <c r="M367" s="143">
        <v>7</v>
      </c>
      <c r="N367" s="143">
        <v>7</v>
      </c>
      <c r="O367" s="143">
        <v>7</v>
      </c>
      <c r="P367" s="143">
        <v>5</v>
      </c>
      <c r="Q367" s="152">
        <f t="shared" si="6"/>
        <v>0.35</v>
      </c>
    </row>
    <row r="368" spans="1:47" s="97" customFormat="1" ht="34.5" customHeight="1">
      <c r="A368" s="264" t="s">
        <v>198</v>
      </c>
      <c r="B368" s="264"/>
      <c r="C368" s="264"/>
      <c r="D368" s="264"/>
      <c r="E368" s="264"/>
      <c r="F368" s="264"/>
      <c r="G368" s="264"/>
      <c r="H368" s="264"/>
      <c r="I368" s="264"/>
      <c r="J368" s="264"/>
      <c r="K368" s="264"/>
      <c r="L368" s="264"/>
      <c r="M368" s="264"/>
      <c r="N368" s="264"/>
      <c r="O368" s="264"/>
      <c r="P368" s="104"/>
      <c r="Q368" s="104"/>
    </row>
    <row r="369" spans="1:47" s="96" customFormat="1" ht="16.5" customHeight="1">
      <c r="A369" s="181"/>
      <c r="B369" s="186"/>
      <c r="C369" s="109"/>
      <c r="D369" s="109"/>
      <c r="E369" s="109"/>
      <c r="F369" s="109"/>
      <c r="G369" s="109"/>
      <c r="H369" s="110"/>
      <c r="I369" s="110"/>
      <c r="J369" s="110"/>
      <c r="K369" s="110"/>
      <c r="L369" s="110"/>
      <c r="M369" s="186"/>
      <c r="N369" s="98"/>
      <c r="O369" s="98"/>
      <c r="P369" s="101"/>
      <c r="Q369" s="101"/>
      <c r="S369" s="97"/>
      <c r="T369" s="97"/>
      <c r="U369" s="97"/>
      <c r="V369" s="97"/>
      <c r="W369" s="97"/>
      <c r="X369" s="97"/>
      <c r="Y369" s="97"/>
      <c r="Z369" s="97"/>
      <c r="AA369" s="97"/>
      <c r="AB369" s="97"/>
      <c r="AC369" s="97"/>
      <c r="AD369" s="97"/>
      <c r="AE369" s="97"/>
      <c r="AF369" s="97"/>
      <c r="AG369" s="97"/>
      <c r="AH369" s="97"/>
      <c r="AI369" s="97"/>
      <c r="AJ369" s="97"/>
      <c r="AK369" s="97"/>
      <c r="AL369" s="97"/>
      <c r="AM369" s="97"/>
      <c r="AN369" s="97"/>
      <c r="AO369" s="97"/>
      <c r="AP369" s="97"/>
      <c r="AQ369" s="97"/>
      <c r="AR369" s="97"/>
      <c r="AS369" s="97"/>
      <c r="AT369" s="97"/>
      <c r="AU369" s="97"/>
    </row>
    <row r="370" spans="1:47" s="96" customFormat="1" ht="24.75" customHeight="1">
      <c r="A370" s="286" t="s">
        <v>127</v>
      </c>
      <c r="B370" s="286"/>
      <c r="C370" s="286"/>
      <c r="D370" s="286"/>
      <c r="E370" s="286"/>
      <c r="F370" s="286"/>
      <c r="G370" s="286"/>
      <c r="H370" s="286"/>
      <c r="I370" s="286"/>
      <c r="J370" s="286"/>
      <c r="K370" s="286"/>
      <c r="L370" s="286"/>
      <c r="M370" s="94"/>
      <c r="N370" s="98"/>
      <c r="O370" s="98"/>
      <c r="P370" s="101"/>
      <c r="Q370" s="101"/>
      <c r="S370" s="97"/>
      <c r="T370" s="97"/>
      <c r="U370" s="97"/>
      <c r="V370" s="97"/>
      <c r="W370" s="97"/>
      <c r="X370" s="97"/>
      <c r="Y370" s="97"/>
      <c r="Z370" s="97"/>
      <c r="AA370" s="97"/>
      <c r="AB370" s="97"/>
      <c r="AC370" s="97"/>
      <c r="AD370" s="97"/>
      <c r="AE370" s="97"/>
      <c r="AF370" s="97"/>
      <c r="AG370" s="97"/>
      <c r="AH370" s="97"/>
      <c r="AI370" s="97"/>
      <c r="AJ370" s="97"/>
      <c r="AK370" s="97"/>
      <c r="AL370" s="97"/>
      <c r="AM370" s="97"/>
      <c r="AN370" s="97"/>
      <c r="AO370" s="97"/>
      <c r="AP370" s="97"/>
      <c r="AQ370" s="97"/>
      <c r="AR370" s="97"/>
      <c r="AS370" s="97"/>
      <c r="AT370" s="97"/>
      <c r="AU370" s="97"/>
    </row>
    <row r="371" spans="1:47" s="96" customFormat="1" ht="74.25" customHeight="1">
      <c r="A371" s="270" t="s">
        <v>298</v>
      </c>
      <c r="B371" s="270" t="s">
        <v>84</v>
      </c>
      <c r="C371" s="270"/>
      <c r="D371" s="270"/>
      <c r="E371" s="270" t="s">
        <v>85</v>
      </c>
      <c r="F371" s="270"/>
      <c r="G371" s="270" t="s">
        <v>93</v>
      </c>
      <c r="H371" s="270"/>
      <c r="I371" s="270"/>
      <c r="J371" s="270" t="s">
        <v>94</v>
      </c>
      <c r="K371" s="270"/>
      <c r="L371" s="270"/>
      <c r="M371" s="270" t="s">
        <v>95</v>
      </c>
      <c r="N371" s="270"/>
      <c r="O371" s="270"/>
      <c r="P371" s="306" t="s">
        <v>201</v>
      </c>
      <c r="Q371" s="307"/>
      <c r="S371" s="97"/>
      <c r="T371" s="97"/>
      <c r="U371" s="97"/>
      <c r="V371" s="97"/>
      <c r="W371" s="97"/>
      <c r="X371" s="97"/>
      <c r="Y371" s="97"/>
      <c r="Z371" s="97"/>
      <c r="AA371" s="97"/>
      <c r="AB371" s="97"/>
      <c r="AC371" s="97"/>
      <c r="AD371" s="97"/>
      <c r="AE371" s="97"/>
      <c r="AF371" s="97"/>
      <c r="AG371" s="97"/>
      <c r="AH371" s="97"/>
      <c r="AI371" s="97"/>
      <c r="AJ371" s="97"/>
      <c r="AK371" s="97"/>
      <c r="AL371" s="97"/>
      <c r="AM371" s="97"/>
      <c r="AN371" s="97"/>
      <c r="AO371" s="97"/>
      <c r="AP371" s="97"/>
      <c r="AQ371" s="97"/>
      <c r="AR371" s="97"/>
      <c r="AS371" s="97"/>
      <c r="AT371" s="97"/>
      <c r="AU371" s="97"/>
    </row>
    <row r="372" spans="1:47" s="96" customFormat="1" ht="21" customHeight="1">
      <c r="A372" s="270"/>
      <c r="B372" s="270" t="s">
        <v>91</v>
      </c>
      <c r="C372" s="270" t="s">
        <v>91</v>
      </c>
      <c r="D372" s="270" t="s">
        <v>91</v>
      </c>
      <c r="E372" s="270" t="s">
        <v>91</v>
      </c>
      <c r="F372" s="270" t="s">
        <v>91</v>
      </c>
      <c r="G372" s="270" t="s">
        <v>87</v>
      </c>
      <c r="H372" s="270" t="s">
        <v>202</v>
      </c>
      <c r="I372" s="270"/>
      <c r="J372" s="270" t="s">
        <v>362</v>
      </c>
      <c r="K372" s="270" t="s">
        <v>363</v>
      </c>
      <c r="L372" s="270" t="s">
        <v>364</v>
      </c>
      <c r="M372" s="270" t="s">
        <v>362</v>
      </c>
      <c r="N372" s="270" t="s">
        <v>363</v>
      </c>
      <c r="O372" s="270" t="s">
        <v>364</v>
      </c>
      <c r="P372" s="303" t="s">
        <v>196</v>
      </c>
      <c r="Q372" s="303" t="s">
        <v>197</v>
      </c>
      <c r="S372" s="97"/>
      <c r="T372" s="97"/>
      <c r="U372" s="97"/>
      <c r="V372" s="97"/>
      <c r="W372" s="97"/>
      <c r="X372" s="97"/>
      <c r="Y372" s="97"/>
      <c r="Z372" s="97"/>
      <c r="AA372" s="97"/>
      <c r="AB372" s="97"/>
      <c r="AC372" s="97"/>
      <c r="AD372" s="97"/>
      <c r="AE372" s="97"/>
      <c r="AF372" s="97"/>
      <c r="AG372" s="97"/>
      <c r="AH372" s="97"/>
      <c r="AI372" s="97"/>
      <c r="AJ372" s="97"/>
      <c r="AK372" s="97"/>
      <c r="AL372" s="97"/>
      <c r="AM372" s="97"/>
      <c r="AN372" s="97"/>
      <c r="AO372" s="97"/>
      <c r="AP372" s="97"/>
      <c r="AQ372" s="97"/>
      <c r="AR372" s="97"/>
      <c r="AS372" s="97"/>
      <c r="AT372" s="97"/>
      <c r="AU372" s="97"/>
    </row>
    <row r="373" spans="1:47" s="96" customFormat="1" ht="51.75" customHeight="1">
      <c r="A373" s="270"/>
      <c r="B373" s="270"/>
      <c r="C373" s="270"/>
      <c r="D373" s="270"/>
      <c r="E373" s="270"/>
      <c r="F373" s="270"/>
      <c r="G373" s="270"/>
      <c r="H373" s="182" t="s">
        <v>88</v>
      </c>
      <c r="I373" s="182" t="s">
        <v>203</v>
      </c>
      <c r="J373" s="270"/>
      <c r="K373" s="270"/>
      <c r="L373" s="270"/>
      <c r="M373" s="270"/>
      <c r="N373" s="270"/>
      <c r="O373" s="270"/>
      <c r="P373" s="305"/>
      <c r="Q373" s="305"/>
      <c r="S373" s="97"/>
      <c r="T373" s="97"/>
      <c r="U373" s="97"/>
      <c r="V373" s="97"/>
      <c r="W373" s="97"/>
      <c r="X373" s="97"/>
      <c r="Y373" s="97"/>
      <c r="Z373" s="97"/>
      <c r="AA373" s="97"/>
      <c r="AB373" s="97"/>
      <c r="AC373" s="97"/>
      <c r="AD373" s="97"/>
      <c r="AE373" s="97"/>
      <c r="AF373" s="97"/>
      <c r="AG373" s="97"/>
      <c r="AH373" s="97"/>
      <c r="AI373" s="97"/>
      <c r="AJ373" s="97"/>
      <c r="AK373" s="97"/>
      <c r="AL373" s="97"/>
      <c r="AM373" s="97"/>
      <c r="AN373" s="97"/>
      <c r="AO373" s="97"/>
      <c r="AP373" s="97"/>
      <c r="AQ373" s="97"/>
      <c r="AR373" s="97"/>
      <c r="AS373" s="97"/>
      <c r="AT373" s="97"/>
      <c r="AU373" s="97"/>
    </row>
    <row r="374" spans="1:47" s="96" customFormat="1" ht="23.25" customHeight="1">
      <c r="A374" s="182">
        <v>1</v>
      </c>
      <c r="B374" s="182">
        <v>2</v>
      </c>
      <c r="C374" s="182">
        <v>3</v>
      </c>
      <c r="D374" s="182">
        <v>4</v>
      </c>
      <c r="E374" s="182">
        <v>5</v>
      </c>
      <c r="F374" s="182">
        <v>6</v>
      </c>
      <c r="G374" s="182">
        <v>7</v>
      </c>
      <c r="H374" s="182">
        <v>8</v>
      </c>
      <c r="I374" s="182">
        <v>9</v>
      </c>
      <c r="J374" s="182">
        <v>10</v>
      </c>
      <c r="K374" s="182">
        <v>11</v>
      </c>
      <c r="L374" s="182">
        <v>12</v>
      </c>
      <c r="M374" s="182">
        <v>13</v>
      </c>
      <c r="N374" s="182">
        <v>14</v>
      </c>
      <c r="O374" s="182">
        <v>15</v>
      </c>
      <c r="P374" s="182">
        <v>16</v>
      </c>
      <c r="Q374" s="182">
        <v>17</v>
      </c>
      <c r="S374" s="97"/>
      <c r="T374" s="97"/>
      <c r="U374" s="97"/>
      <c r="V374" s="97"/>
      <c r="W374" s="97"/>
      <c r="X374" s="97"/>
      <c r="Y374" s="97"/>
      <c r="Z374" s="97"/>
      <c r="AA374" s="97"/>
      <c r="AB374" s="97"/>
      <c r="AC374" s="97"/>
      <c r="AD374" s="97"/>
      <c r="AE374" s="97"/>
      <c r="AF374" s="97"/>
      <c r="AG374" s="97"/>
      <c r="AH374" s="97"/>
      <c r="AI374" s="97"/>
      <c r="AJ374" s="97"/>
      <c r="AK374" s="97"/>
      <c r="AL374" s="97"/>
      <c r="AM374" s="97"/>
      <c r="AN374" s="97"/>
      <c r="AO374" s="97"/>
      <c r="AP374" s="97"/>
      <c r="AQ374" s="97"/>
      <c r="AR374" s="97"/>
      <c r="AS374" s="97"/>
      <c r="AT374" s="97"/>
      <c r="AU374" s="97"/>
    </row>
    <row r="375" spans="1:47" s="96" customFormat="1" ht="43.5" customHeight="1">
      <c r="A375" s="192" t="s">
        <v>320</v>
      </c>
      <c r="B375" s="189" t="s">
        <v>131</v>
      </c>
      <c r="C375" s="189"/>
      <c r="D375" s="176"/>
      <c r="E375" s="188" t="s">
        <v>310</v>
      </c>
      <c r="F375" s="176"/>
      <c r="G375" s="178" t="s">
        <v>327</v>
      </c>
      <c r="H375" s="176" t="s">
        <v>118</v>
      </c>
      <c r="I375" s="176"/>
      <c r="J375" s="144">
        <v>13</v>
      </c>
      <c r="K375" s="144">
        <v>13</v>
      </c>
      <c r="L375" s="144">
        <v>13</v>
      </c>
      <c r="M375" s="187"/>
      <c r="N375" s="187"/>
      <c r="O375" s="187"/>
      <c r="P375" s="187">
        <v>5</v>
      </c>
      <c r="Q375" s="148">
        <f>J375*P375/100</f>
        <v>0.65</v>
      </c>
      <c r="S375" s="97"/>
      <c r="T375" s="97"/>
      <c r="U375" s="97"/>
      <c r="V375" s="97"/>
      <c r="W375" s="97"/>
      <c r="X375" s="97"/>
      <c r="Y375" s="97"/>
      <c r="Z375" s="97"/>
      <c r="AA375" s="97"/>
      <c r="AB375" s="97"/>
      <c r="AC375" s="97"/>
      <c r="AD375" s="97"/>
      <c r="AE375" s="97"/>
      <c r="AF375" s="97"/>
      <c r="AG375" s="97"/>
      <c r="AH375" s="97"/>
      <c r="AI375" s="97"/>
      <c r="AJ375" s="97"/>
      <c r="AK375" s="97"/>
      <c r="AL375" s="97"/>
      <c r="AM375" s="97"/>
      <c r="AN375" s="97"/>
      <c r="AO375" s="97"/>
      <c r="AP375" s="97"/>
      <c r="AQ375" s="97"/>
      <c r="AR375" s="97"/>
      <c r="AS375" s="97"/>
      <c r="AT375" s="97"/>
      <c r="AU375" s="97"/>
    </row>
    <row r="376" spans="1:47" s="53" customFormat="1">
      <c r="A376" s="82"/>
      <c r="B376" s="82"/>
      <c r="C376" s="82"/>
      <c r="D376" s="82"/>
      <c r="E376" s="82"/>
      <c r="F376" s="82"/>
      <c r="G376" s="82"/>
      <c r="H376" s="82"/>
      <c r="I376" s="82"/>
      <c r="J376" s="72"/>
      <c r="K376" s="72"/>
      <c r="L376" s="72"/>
      <c r="M376" s="72"/>
      <c r="P376" s="145"/>
      <c r="Q376" s="145"/>
      <c r="S376" s="60"/>
      <c r="T376" s="60"/>
      <c r="U376" s="60"/>
      <c r="V376" s="60"/>
      <c r="W376" s="60"/>
      <c r="X376" s="60"/>
      <c r="Y376" s="60"/>
      <c r="Z376" s="60"/>
      <c r="AA376" s="60"/>
      <c r="AB376" s="60"/>
      <c r="AC376" s="60"/>
      <c r="AD376" s="60"/>
      <c r="AE376" s="60"/>
      <c r="AF376" s="60"/>
      <c r="AG376" s="60"/>
      <c r="AH376" s="60"/>
      <c r="AI376" s="60"/>
      <c r="AJ376" s="60"/>
      <c r="AK376" s="60"/>
      <c r="AL376" s="60"/>
      <c r="AM376" s="60"/>
      <c r="AN376" s="60"/>
      <c r="AO376" s="60"/>
      <c r="AP376" s="60"/>
      <c r="AQ376" s="60"/>
      <c r="AR376" s="60"/>
      <c r="AS376" s="60"/>
      <c r="AT376" s="60"/>
      <c r="AU376" s="60"/>
    </row>
    <row r="377" spans="1:47" s="98" customFormat="1" ht="35.25" customHeight="1">
      <c r="A377" s="264" t="s">
        <v>199</v>
      </c>
      <c r="B377" s="264"/>
      <c r="C377" s="264"/>
      <c r="D377" s="264"/>
      <c r="E377" s="264"/>
      <c r="F377" s="264"/>
      <c r="G377" s="264"/>
      <c r="H377" s="264"/>
      <c r="I377" s="264"/>
      <c r="J377" s="264"/>
      <c r="K377" s="264"/>
      <c r="L377" s="264"/>
      <c r="M377" s="264"/>
      <c r="N377" s="264"/>
      <c r="O377" s="264"/>
      <c r="P377" s="101"/>
      <c r="Q377" s="101"/>
      <c r="S377" s="100"/>
      <c r="T377" s="100"/>
      <c r="U377" s="100"/>
      <c r="V377" s="100"/>
      <c r="W377" s="100"/>
      <c r="X377" s="100"/>
      <c r="Y377" s="100"/>
      <c r="Z377" s="100"/>
      <c r="AA377" s="100"/>
      <c r="AB377" s="100"/>
      <c r="AC377" s="100"/>
      <c r="AD377" s="100"/>
      <c r="AE377" s="100"/>
      <c r="AF377" s="100"/>
      <c r="AG377" s="100"/>
      <c r="AH377" s="100"/>
      <c r="AI377" s="100"/>
      <c r="AJ377" s="100"/>
      <c r="AK377" s="100"/>
      <c r="AL377" s="100"/>
      <c r="AM377" s="100"/>
      <c r="AN377" s="100"/>
      <c r="AO377" s="100"/>
      <c r="AP377" s="100"/>
      <c r="AQ377" s="100"/>
      <c r="AR377" s="100"/>
      <c r="AS377" s="100"/>
      <c r="AT377" s="100"/>
      <c r="AU377" s="100"/>
    </row>
    <row r="378" spans="1:47" s="98" customFormat="1" ht="18">
      <c r="A378" s="136"/>
      <c r="B378" s="136"/>
      <c r="C378" s="136"/>
      <c r="D378" s="136"/>
      <c r="E378" s="136"/>
      <c r="F378" s="136"/>
      <c r="G378" s="136"/>
      <c r="H378" s="136"/>
      <c r="I378" s="136"/>
      <c r="J378" s="94"/>
      <c r="K378" s="94"/>
      <c r="L378" s="94"/>
      <c r="M378" s="94"/>
      <c r="P378" s="111"/>
      <c r="Q378" s="111"/>
    </row>
    <row r="379" spans="1:47" s="98" customFormat="1" ht="18">
      <c r="A379" s="134" t="s">
        <v>96</v>
      </c>
      <c r="B379" s="136"/>
      <c r="C379" s="136"/>
      <c r="D379" s="136"/>
      <c r="E379" s="136"/>
      <c r="F379" s="136"/>
      <c r="G379" s="136"/>
      <c r="H379" s="136"/>
      <c r="I379" s="136"/>
      <c r="J379" s="94"/>
      <c r="K379" s="94"/>
      <c r="L379" s="94"/>
      <c r="M379" s="94"/>
      <c r="P379" s="111"/>
      <c r="Q379" s="111"/>
    </row>
    <row r="380" spans="1:47" s="98" customFormat="1" ht="18">
      <c r="A380" s="136"/>
      <c r="B380" s="136"/>
      <c r="C380" s="136"/>
      <c r="D380" s="136"/>
      <c r="E380" s="136"/>
      <c r="F380" s="136"/>
      <c r="G380" s="136"/>
      <c r="H380" s="136"/>
      <c r="I380" s="136"/>
      <c r="J380" s="94"/>
      <c r="K380" s="94"/>
      <c r="L380" s="94"/>
      <c r="M380" s="94"/>
      <c r="P380" s="111"/>
      <c r="Q380" s="111"/>
    </row>
    <row r="381" spans="1:47" s="98" customFormat="1" ht="18">
      <c r="A381" s="180" t="s">
        <v>100</v>
      </c>
      <c r="B381" s="240" t="s">
        <v>97</v>
      </c>
      <c r="C381" s="240"/>
      <c r="D381" s="240"/>
      <c r="E381" s="180" t="s">
        <v>98</v>
      </c>
      <c r="F381" s="180" t="s">
        <v>99</v>
      </c>
      <c r="G381" s="240" t="s">
        <v>88</v>
      </c>
      <c r="H381" s="240"/>
      <c r="I381" s="240"/>
      <c r="J381" s="240"/>
      <c r="K381" s="240"/>
      <c r="L381" s="240"/>
      <c r="M381" s="94"/>
      <c r="P381" s="111"/>
      <c r="Q381" s="111"/>
    </row>
    <row r="382" spans="1:47" s="98" customFormat="1" ht="18">
      <c r="A382" s="180">
        <v>1</v>
      </c>
      <c r="B382" s="265">
        <v>2</v>
      </c>
      <c r="C382" s="266"/>
      <c r="D382" s="267"/>
      <c r="E382" s="180">
        <v>3</v>
      </c>
      <c r="F382" s="180">
        <v>4</v>
      </c>
      <c r="G382" s="265">
        <v>5</v>
      </c>
      <c r="H382" s="266"/>
      <c r="I382" s="266"/>
      <c r="J382" s="266"/>
      <c r="K382" s="266"/>
      <c r="L382" s="267"/>
      <c r="M382" s="94"/>
      <c r="P382" s="111"/>
      <c r="Q382" s="111"/>
    </row>
    <row r="383" spans="1:47" s="98" customFormat="1" ht="30.75" customHeight="1">
      <c r="A383" s="180"/>
      <c r="B383" s="240"/>
      <c r="C383" s="240"/>
      <c r="D383" s="240"/>
      <c r="E383" s="113"/>
      <c r="F383" s="180"/>
      <c r="G383" s="240"/>
      <c r="H383" s="240"/>
      <c r="I383" s="240"/>
      <c r="J383" s="240"/>
      <c r="K383" s="240"/>
      <c r="L383" s="240"/>
      <c r="M383" s="94"/>
      <c r="P383" s="111"/>
      <c r="Q383" s="111"/>
    </row>
    <row r="384" spans="1:47" s="98" customFormat="1" ht="18">
      <c r="A384" s="94"/>
      <c r="B384" s="94"/>
      <c r="C384" s="94"/>
      <c r="D384" s="94"/>
      <c r="E384" s="94"/>
      <c r="F384" s="94"/>
      <c r="G384" s="94"/>
      <c r="H384" s="94"/>
      <c r="I384" s="94"/>
      <c r="J384" s="94"/>
      <c r="K384" s="94"/>
      <c r="L384" s="94"/>
      <c r="M384" s="94"/>
      <c r="P384" s="111"/>
      <c r="Q384" s="111"/>
    </row>
    <row r="385" spans="1:17" s="98" customFormat="1" ht="23.25" customHeight="1">
      <c r="A385" s="268" t="s">
        <v>101</v>
      </c>
      <c r="B385" s="268"/>
      <c r="C385" s="268"/>
      <c r="D385" s="268"/>
      <c r="E385" s="268"/>
      <c r="F385" s="268"/>
      <c r="G385" s="268"/>
      <c r="H385" s="268"/>
      <c r="I385" s="268"/>
      <c r="J385" s="114"/>
      <c r="K385" s="114"/>
      <c r="L385" s="114"/>
      <c r="M385" s="114"/>
      <c r="P385" s="111"/>
      <c r="Q385" s="111"/>
    </row>
    <row r="386" spans="1:17" s="98" customFormat="1" ht="23.25" customHeight="1">
      <c r="A386" s="269" t="s">
        <v>102</v>
      </c>
      <c r="B386" s="269"/>
      <c r="C386" s="269"/>
      <c r="D386" s="269"/>
      <c r="E386" s="269"/>
      <c r="F386" s="269"/>
      <c r="G386" s="269"/>
      <c r="H386" s="269"/>
      <c r="I386" s="269"/>
      <c r="J386" s="269"/>
      <c r="K386" s="269"/>
      <c r="L386" s="269"/>
      <c r="M386" s="269"/>
      <c r="P386" s="111"/>
      <c r="Q386" s="111"/>
    </row>
    <row r="387" spans="1:17" s="98" customFormat="1" ht="30.6" customHeight="1">
      <c r="A387" s="115" t="s">
        <v>200</v>
      </c>
      <c r="B387" s="115"/>
      <c r="C387" s="115"/>
      <c r="D387" s="115"/>
      <c r="E387" s="115"/>
      <c r="F387" s="115"/>
      <c r="G387" s="115"/>
      <c r="H387" s="115"/>
      <c r="I387" s="115"/>
      <c r="J387" s="115"/>
      <c r="K387" s="115"/>
      <c r="L387" s="115"/>
      <c r="M387" s="115"/>
      <c r="N387" s="115"/>
      <c r="O387" s="115"/>
      <c r="P387" s="116"/>
      <c r="Q387" s="111"/>
    </row>
    <row r="388" spans="1:17" s="98" customFormat="1" ht="21" customHeight="1">
      <c r="A388" s="184"/>
      <c r="B388" s="184"/>
      <c r="C388" s="184"/>
      <c r="D388" s="184"/>
      <c r="E388" s="184"/>
      <c r="F388" s="184"/>
      <c r="G388" s="184"/>
      <c r="H388" s="184"/>
      <c r="I388" s="184"/>
      <c r="J388" s="184"/>
      <c r="K388" s="184"/>
      <c r="L388" s="184"/>
      <c r="M388" s="184"/>
      <c r="P388" s="111"/>
      <c r="Q388" s="111"/>
    </row>
    <row r="389" spans="1:17" s="98" customFormat="1" ht="28.15" customHeight="1">
      <c r="A389" s="240" t="s">
        <v>31</v>
      </c>
      <c r="B389" s="240"/>
      <c r="C389" s="240"/>
      <c r="D389" s="240"/>
      <c r="E389" s="240"/>
      <c r="F389" s="241" t="s">
        <v>218</v>
      </c>
      <c r="G389" s="241"/>
      <c r="H389" s="241"/>
      <c r="I389" s="241"/>
      <c r="J389" s="241"/>
      <c r="K389" s="241" t="s">
        <v>32</v>
      </c>
      <c r="L389" s="241"/>
      <c r="M389" s="241"/>
      <c r="P389" s="111"/>
      <c r="Q389" s="111"/>
    </row>
    <row r="390" spans="1:17" s="98" customFormat="1" ht="19.5" customHeight="1">
      <c r="A390" s="234">
        <v>1</v>
      </c>
      <c r="B390" s="235"/>
      <c r="C390" s="235"/>
      <c r="D390" s="235"/>
      <c r="E390" s="236"/>
      <c r="F390" s="234">
        <v>2</v>
      </c>
      <c r="G390" s="235"/>
      <c r="H390" s="235"/>
      <c r="I390" s="235"/>
      <c r="J390" s="236"/>
      <c r="K390" s="241">
        <v>3</v>
      </c>
      <c r="L390" s="241"/>
      <c r="M390" s="241"/>
      <c r="P390" s="111"/>
      <c r="Q390" s="111"/>
    </row>
    <row r="391" spans="1:17" s="98" customFormat="1" ht="28.15" customHeight="1">
      <c r="A391" s="234" t="s">
        <v>119</v>
      </c>
      <c r="B391" s="235"/>
      <c r="C391" s="235"/>
      <c r="D391" s="235"/>
      <c r="E391" s="235"/>
      <c r="F391" s="235"/>
      <c r="G391" s="235"/>
      <c r="H391" s="235"/>
      <c r="I391" s="235"/>
      <c r="J391" s="235"/>
      <c r="K391" s="235"/>
      <c r="L391" s="235"/>
      <c r="M391" s="236"/>
      <c r="P391" s="111"/>
      <c r="Q391" s="111"/>
    </row>
    <row r="392" spans="1:17" s="98" customFormat="1" ht="28.15" customHeight="1">
      <c r="A392" s="237" t="s">
        <v>219</v>
      </c>
      <c r="B392" s="238"/>
      <c r="C392" s="238"/>
      <c r="D392" s="238"/>
      <c r="E392" s="239"/>
      <c r="F392" s="242" t="s">
        <v>220</v>
      </c>
      <c r="G392" s="243"/>
      <c r="H392" s="243"/>
      <c r="I392" s="243"/>
      <c r="J392" s="244"/>
      <c r="K392" s="242" t="s">
        <v>221</v>
      </c>
      <c r="L392" s="243"/>
      <c r="M392" s="244"/>
      <c r="P392" s="111"/>
      <c r="Q392" s="111"/>
    </row>
    <row r="393" spans="1:17" s="98" customFormat="1" ht="27.75" customHeight="1">
      <c r="A393" s="260" t="s">
        <v>222</v>
      </c>
      <c r="B393" s="260"/>
      <c r="C393" s="260"/>
      <c r="D393" s="260"/>
      <c r="E393" s="260"/>
      <c r="F393" s="245"/>
      <c r="G393" s="246"/>
      <c r="H393" s="246"/>
      <c r="I393" s="246"/>
      <c r="J393" s="247"/>
      <c r="K393" s="245"/>
      <c r="L393" s="246"/>
      <c r="M393" s="247"/>
    </row>
    <row r="394" spans="1:17" s="98" customFormat="1" ht="21" customHeight="1">
      <c r="A394" s="237" t="s">
        <v>223</v>
      </c>
      <c r="B394" s="238"/>
      <c r="C394" s="238"/>
      <c r="D394" s="238"/>
      <c r="E394" s="239"/>
      <c r="F394" s="248"/>
      <c r="G394" s="249"/>
      <c r="H394" s="249"/>
      <c r="I394" s="249"/>
      <c r="J394" s="250"/>
      <c r="K394" s="248"/>
      <c r="L394" s="249"/>
      <c r="M394" s="250"/>
    </row>
    <row r="395" spans="1:17" s="98" customFormat="1" ht="21" customHeight="1">
      <c r="A395" s="234" t="s">
        <v>120</v>
      </c>
      <c r="B395" s="235"/>
      <c r="C395" s="235"/>
      <c r="D395" s="235"/>
      <c r="E395" s="235"/>
      <c r="F395" s="235"/>
      <c r="G395" s="235"/>
      <c r="H395" s="235"/>
      <c r="I395" s="235"/>
      <c r="J395" s="235"/>
      <c r="K395" s="235"/>
      <c r="L395" s="235"/>
      <c r="M395" s="236"/>
    </row>
    <row r="396" spans="1:17" s="98" customFormat="1" ht="21" customHeight="1">
      <c r="A396" s="261" t="s">
        <v>224</v>
      </c>
      <c r="B396" s="262"/>
      <c r="C396" s="262"/>
      <c r="D396" s="262"/>
      <c r="E396" s="263"/>
      <c r="F396" s="234" t="s">
        <v>225</v>
      </c>
      <c r="G396" s="235"/>
      <c r="H396" s="235"/>
      <c r="I396" s="235"/>
      <c r="J396" s="236"/>
      <c r="K396" s="241" t="s">
        <v>226</v>
      </c>
      <c r="L396" s="241"/>
      <c r="M396" s="241"/>
    </row>
    <row r="397" spans="1:17" s="98" customFormat="1" ht="21" customHeight="1">
      <c r="A397" s="237" t="s">
        <v>227</v>
      </c>
      <c r="B397" s="238"/>
      <c r="C397" s="238"/>
      <c r="D397" s="238"/>
      <c r="E397" s="239"/>
      <c r="F397" s="242" t="s">
        <v>228</v>
      </c>
      <c r="G397" s="243"/>
      <c r="H397" s="243"/>
      <c r="I397" s="243"/>
      <c r="J397" s="244"/>
      <c r="K397" s="242" t="s">
        <v>221</v>
      </c>
      <c r="L397" s="243"/>
      <c r="M397" s="244"/>
    </row>
    <row r="398" spans="1:17" s="98" customFormat="1" ht="21" customHeight="1">
      <c r="A398" s="237" t="s">
        <v>285</v>
      </c>
      <c r="B398" s="238"/>
      <c r="C398" s="238"/>
      <c r="D398" s="238"/>
      <c r="E398" s="239"/>
      <c r="F398" s="248"/>
      <c r="G398" s="249"/>
      <c r="H398" s="249"/>
      <c r="I398" s="249"/>
      <c r="J398" s="250"/>
      <c r="K398" s="248"/>
      <c r="L398" s="249"/>
      <c r="M398" s="250"/>
    </row>
    <row r="399" spans="1:17" s="98" customFormat="1" ht="21" customHeight="1">
      <c r="A399" s="234" t="s">
        <v>121</v>
      </c>
      <c r="B399" s="235"/>
      <c r="C399" s="235"/>
      <c r="D399" s="235"/>
      <c r="E399" s="235"/>
      <c r="F399" s="235"/>
      <c r="G399" s="235"/>
      <c r="H399" s="235"/>
      <c r="I399" s="235"/>
      <c r="J399" s="235"/>
      <c r="K399" s="235"/>
      <c r="L399" s="235"/>
      <c r="M399" s="236"/>
    </row>
    <row r="400" spans="1:17" s="98" customFormat="1" ht="63" customHeight="1">
      <c r="A400" s="237" t="s">
        <v>229</v>
      </c>
      <c r="B400" s="238"/>
      <c r="C400" s="238"/>
      <c r="D400" s="238"/>
      <c r="E400" s="239"/>
      <c r="F400" s="237" t="s">
        <v>230</v>
      </c>
      <c r="G400" s="238"/>
      <c r="H400" s="238"/>
      <c r="I400" s="238"/>
      <c r="J400" s="239"/>
      <c r="K400" s="234" t="s">
        <v>226</v>
      </c>
      <c r="L400" s="235"/>
      <c r="M400" s="236"/>
    </row>
    <row r="401" spans="1:17" s="98" customFormat="1" ht="41.25" customHeight="1">
      <c r="A401" s="237" t="s">
        <v>231</v>
      </c>
      <c r="B401" s="238"/>
      <c r="C401" s="238"/>
      <c r="D401" s="238"/>
      <c r="E401" s="239"/>
      <c r="F401" s="237" t="s">
        <v>228</v>
      </c>
      <c r="G401" s="238"/>
      <c r="H401" s="238"/>
      <c r="I401" s="238"/>
      <c r="J401" s="239"/>
      <c r="K401" s="234" t="s">
        <v>221</v>
      </c>
      <c r="L401" s="235"/>
      <c r="M401" s="236"/>
    </row>
    <row r="402" spans="1:17" s="98" customFormat="1" ht="21.75" customHeight="1">
      <c r="A402" s="105"/>
      <c r="B402" s="105"/>
      <c r="C402" s="105"/>
      <c r="D402" s="105"/>
      <c r="E402" s="105"/>
      <c r="F402" s="105"/>
      <c r="G402" s="105"/>
      <c r="H402" s="105"/>
      <c r="I402" s="105"/>
      <c r="J402" s="105"/>
      <c r="K402" s="198"/>
      <c r="L402" s="198"/>
      <c r="M402" s="198"/>
      <c r="N402" s="106"/>
      <c r="O402" s="106"/>
      <c r="P402" s="106"/>
      <c r="Q402" s="106"/>
    </row>
    <row r="403" spans="1:17" s="96" customFormat="1" ht="18">
      <c r="A403" s="259" t="s">
        <v>266</v>
      </c>
      <c r="B403" s="259"/>
      <c r="C403" s="259"/>
      <c r="D403" s="259"/>
      <c r="E403" s="259"/>
      <c r="F403" s="259"/>
      <c r="G403" s="259"/>
      <c r="H403" s="259"/>
      <c r="I403" s="259"/>
      <c r="J403" s="259"/>
      <c r="K403" s="259"/>
      <c r="L403" s="259"/>
      <c r="M403" s="259"/>
      <c r="N403" s="259"/>
      <c r="O403" s="259"/>
      <c r="P403" s="259"/>
      <c r="Q403" s="259"/>
    </row>
    <row r="404" spans="1:17" s="96" customFormat="1" ht="18">
      <c r="A404" s="59"/>
      <c r="B404" s="59"/>
      <c r="C404" s="59"/>
      <c r="D404" s="59"/>
      <c r="E404" s="59"/>
      <c r="F404" s="59"/>
      <c r="G404" s="59"/>
      <c r="H404" s="59"/>
      <c r="I404" s="59"/>
      <c r="J404" s="59"/>
      <c r="K404" s="59"/>
      <c r="L404" s="59"/>
      <c r="M404" s="59"/>
      <c r="N404" s="129"/>
      <c r="O404" s="130"/>
      <c r="P404" s="131"/>
      <c r="Q404" s="131"/>
    </row>
    <row r="405" spans="1:17" s="96" customFormat="1" ht="39.75" customHeight="1">
      <c r="A405" s="289" t="s">
        <v>328</v>
      </c>
      <c r="B405" s="289"/>
      <c r="C405" s="289"/>
      <c r="D405" s="289"/>
      <c r="E405" s="289"/>
      <c r="F405" s="289"/>
      <c r="G405" s="289"/>
      <c r="H405" s="289"/>
      <c r="I405" s="289"/>
      <c r="J405" s="289"/>
      <c r="K405" s="289"/>
      <c r="L405" s="289"/>
      <c r="M405" s="289"/>
      <c r="N405" s="290" t="s">
        <v>193</v>
      </c>
      <c r="O405" s="291"/>
      <c r="P405" s="292" t="s">
        <v>329</v>
      </c>
      <c r="Q405" s="293"/>
    </row>
    <row r="406" spans="1:17" s="96" customFormat="1" ht="20.25">
      <c r="A406" s="153"/>
      <c r="B406" s="153"/>
      <c r="C406" s="153"/>
      <c r="D406" s="153"/>
      <c r="E406" s="153"/>
      <c r="F406" s="153"/>
      <c r="G406" s="153"/>
      <c r="H406" s="153"/>
      <c r="I406" s="153"/>
      <c r="J406" s="153"/>
      <c r="K406" s="153"/>
      <c r="L406" s="153"/>
      <c r="M406" s="153"/>
      <c r="N406" s="129"/>
      <c r="O406" s="130"/>
      <c r="P406" s="131"/>
      <c r="Q406" s="131"/>
    </row>
    <row r="407" spans="1:17" s="96" customFormat="1" ht="20.25">
      <c r="A407" s="154" t="s">
        <v>314</v>
      </c>
      <c r="B407" s="153"/>
      <c r="C407" s="153"/>
      <c r="D407" s="153"/>
      <c r="E407" s="153"/>
      <c r="F407" s="153"/>
      <c r="G407" s="153"/>
      <c r="H407" s="153"/>
      <c r="I407" s="153"/>
      <c r="J407" s="153"/>
      <c r="K407" s="153"/>
      <c r="L407" s="153"/>
      <c r="M407" s="153"/>
      <c r="N407" s="129"/>
      <c r="O407" s="130"/>
      <c r="P407" s="131"/>
      <c r="Q407" s="131"/>
    </row>
    <row r="408" spans="1:17" s="96" customFormat="1" ht="20.25">
      <c r="A408" s="153"/>
      <c r="B408" s="153"/>
      <c r="C408" s="153"/>
      <c r="D408" s="153"/>
      <c r="E408" s="153"/>
      <c r="F408" s="153"/>
      <c r="G408" s="153"/>
      <c r="H408" s="153"/>
      <c r="I408" s="153"/>
      <c r="J408" s="153"/>
      <c r="K408" s="153"/>
      <c r="L408" s="153"/>
      <c r="M408" s="153"/>
      <c r="N408" s="129"/>
      <c r="O408" s="130"/>
      <c r="P408" s="131"/>
      <c r="Q408" s="131"/>
    </row>
    <row r="409" spans="1:17" s="96" customFormat="1" ht="20.25">
      <c r="A409" s="287" t="s">
        <v>194</v>
      </c>
      <c r="B409" s="287"/>
      <c r="C409" s="287"/>
      <c r="D409" s="287"/>
      <c r="E409" s="287"/>
      <c r="F409" s="287"/>
      <c r="G409" s="287"/>
      <c r="H409" s="287"/>
      <c r="I409" s="287"/>
      <c r="J409" s="142"/>
      <c r="K409" s="142"/>
      <c r="L409" s="142"/>
      <c r="M409" s="142"/>
      <c r="N409" s="98"/>
      <c r="O409" s="98"/>
      <c r="P409" s="111"/>
      <c r="Q409" s="111"/>
    </row>
    <row r="410" spans="1:17" s="96" customFormat="1" ht="18">
      <c r="A410" s="134"/>
      <c r="B410" s="134"/>
      <c r="C410" s="134"/>
      <c r="D410" s="134"/>
      <c r="E410" s="134"/>
      <c r="F410" s="134"/>
      <c r="G410" s="134"/>
      <c r="H410" s="134"/>
      <c r="I410" s="134"/>
      <c r="J410" s="94"/>
      <c r="K410" s="94"/>
      <c r="L410" s="94"/>
      <c r="M410" s="94"/>
      <c r="N410" s="98"/>
      <c r="O410" s="98"/>
      <c r="P410" s="111"/>
      <c r="Q410" s="111"/>
    </row>
    <row r="411" spans="1:17" s="96" customFormat="1" ht="18">
      <c r="A411" s="288" t="s">
        <v>126</v>
      </c>
      <c r="B411" s="288"/>
      <c r="C411" s="288"/>
      <c r="D411" s="288"/>
      <c r="E411" s="288"/>
      <c r="F411" s="288"/>
      <c r="G411" s="288"/>
      <c r="H411" s="288"/>
      <c r="I411" s="288"/>
      <c r="J411" s="288"/>
      <c r="K411" s="288"/>
      <c r="L411" s="288"/>
      <c r="M411" s="288"/>
      <c r="N411" s="98"/>
      <c r="O411" s="98"/>
      <c r="P411" s="111"/>
      <c r="Q411" s="111"/>
    </row>
    <row r="412" spans="1:17" s="96" customFormat="1" ht="57" customHeight="1">
      <c r="A412" s="270" t="s">
        <v>298</v>
      </c>
      <c r="B412" s="270" t="s">
        <v>84</v>
      </c>
      <c r="C412" s="270"/>
      <c r="D412" s="270"/>
      <c r="E412" s="270" t="s">
        <v>85</v>
      </c>
      <c r="F412" s="270"/>
      <c r="G412" s="270" t="s">
        <v>86</v>
      </c>
      <c r="H412" s="270"/>
      <c r="I412" s="270"/>
      <c r="J412" s="270"/>
      <c r="K412" s="270"/>
      <c r="L412" s="270"/>
      <c r="M412" s="251" t="s">
        <v>92</v>
      </c>
      <c r="N412" s="252"/>
      <c r="O412" s="253"/>
      <c r="P412" s="251" t="s">
        <v>195</v>
      </c>
      <c r="Q412" s="253"/>
    </row>
    <row r="413" spans="1:17" s="96" customFormat="1" ht="22.5" customHeight="1">
      <c r="A413" s="270"/>
      <c r="B413" s="270" t="s">
        <v>91</v>
      </c>
      <c r="C413" s="270" t="s">
        <v>91</v>
      </c>
      <c r="D413" s="270" t="s">
        <v>91</v>
      </c>
      <c r="E413" s="270" t="s">
        <v>91</v>
      </c>
      <c r="F413" s="270" t="s">
        <v>91</v>
      </c>
      <c r="G413" s="270" t="s">
        <v>87</v>
      </c>
      <c r="H413" s="270"/>
      <c r="I413" s="270"/>
      <c r="J413" s="270"/>
      <c r="K413" s="270" t="s">
        <v>202</v>
      </c>
      <c r="L413" s="270"/>
      <c r="M413" s="270" t="s">
        <v>362</v>
      </c>
      <c r="N413" s="270" t="s">
        <v>363</v>
      </c>
      <c r="O413" s="270" t="s">
        <v>364</v>
      </c>
      <c r="P413" s="271" t="s">
        <v>196</v>
      </c>
      <c r="Q413" s="271" t="s">
        <v>197</v>
      </c>
    </row>
    <row r="414" spans="1:17" s="96" customFormat="1" ht="48" customHeight="1">
      <c r="A414" s="270"/>
      <c r="B414" s="270"/>
      <c r="C414" s="270"/>
      <c r="D414" s="270"/>
      <c r="E414" s="270"/>
      <c r="F414" s="270"/>
      <c r="G414" s="270"/>
      <c r="H414" s="270"/>
      <c r="I414" s="270"/>
      <c r="J414" s="270"/>
      <c r="K414" s="182" t="s">
        <v>88</v>
      </c>
      <c r="L414" s="182" t="s">
        <v>203</v>
      </c>
      <c r="M414" s="270"/>
      <c r="N414" s="270"/>
      <c r="O414" s="270"/>
      <c r="P414" s="272"/>
      <c r="Q414" s="272"/>
    </row>
    <row r="415" spans="1:17" s="96" customFormat="1" ht="19.5" customHeight="1">
      <c r="A415" s="182">
        <v>1</v>
      </c>
      <c r="B415" s="182">
        <v>2</v>
      </c>
      <c r="C415" s="182">
        <v>3</v>
      </c>
      <c r="D415" s="182">
        <v>4</v>
      </c>
      <c r="E415" s="182">
        <v>5</v>
      </c>
      <c r="F415" s="182">
        <v>6</v>
      </c>
      <c r="G415" s="251">
        <v>7</v>
      </c>
      <c r="H415" s="252"/>
      <c r="I415" s="252"/>
      <c r="J415" s="253"/>
      <c r="K415" s="182">
        <v>8</v>
      </c>
      <c r="L415" s="182">
        <v>9</v>
      </c>
      <c r="M415" s="182">
        <v>10</v>
      </c>
      <c r="N415" s="182">
        <v>11</v>
      </c>
      <c r="O415" s="182">
        <v>12</v>
      </c>
      <c r="P415" s="182">
        <v>13</v>
      </c>
      <c r="Q415" s="182">
        <v>14</v>
      </c>
    </row>
    <row r="416" spans="1:17" s="96" customFormat="1" ht="66" customHeight="1">
      <c r="A416" s="254" t="s">
        <v>330</v>
      </c>
      <c r="B416" s="255" t="s">
        <v>331</v>
      </c>
      <c r="C416" s="256" t="s">
        <v>309</v>
      </c>
      <c r="D416" s="256" t="s">
        <v>309</v>
      </c>
      <c r="E416" s="257" t="s">
        <v>332</v>
      </c>
      <c r="F416" s="241"/>
      <c r="G416" s="258" t="s">
        <v>333</v>
      </c>
      <c r="H416" s="258"/>
      <c r="I416" s="258"/>
      <c r="J416" s="258"/>
      <c r="K416" s="193" t="s">
        <v>116</v>
      </c>
      <c r="L416" s="177"/>
      <c r="M416" s="143">
        <v>100</v>
      </c>
      <c r="N416" s="143">
        <v>100</v>
      </c>
      <c r="O416" s="143">
        <v>100</v>
      </c>
      <c r="P416" s="143">
        <v>5</v>
      </c>
      <c r="Q416" s="143">
        <f>M416*P416/100</f>
        <v>5</v>
      </c>
    </row>
    <row r="417" spans="1:17" s="96" customFormat="1" ht="66.75" customHeight="1">
      <c r="A417" s="254"/>
      <c r="B417" s="255"/>
      <c r="C417" s="256"/>
      <c r="D417" s="256"/>
      <c r="E417" s="257"/>
      <c r="F417" s="241"/>
      <c r="G417" s="258" t="s">
        <v>334</v>
      </c>
      <c r="H417" s="258"/>
      <c r="I417" s="258"/>
      <c r="J417" s="258"/>
      <c r="K417" s="193" t="s">
        <v>116</v>
      </c>
      <c r="L417" s="177"/>
      <c r="M417" s="143">
        <v>100</v>
      </c>
      <c r="N417" s="143">
        <v>100</v>
      </c>
      <c r="O417" s="143">
        <v>100</v>
      </c>
      <c r="P417" s="143">
        <v>5</v>
      </c>
      <c r="Q417" s="143">
        <f>M417*P417/100</f>
        <v>5</v>
      </c>
    </row>
    <row r="418" spans="1:17" s="96" customFormat="1" ht="18">
      <c r="A418" s="97"/>
      <c r="B418" s="179"/>
      <c r="C418" s="179"/>
      <c r="D418" s="179"/>
      <c r="E418" s="179"/>
      <c r="F418" s="179"/>
      <c r="G418" s="179"/>
      <c r="H418" s="179"/>
      <c r="I418" s="179"/>
      <c r="J418" s="179"/>
      <c r="K418" s="179"/>
      <c r="L418" s="179"/>
      <c r="M418" s="179"/>
      <c r="N418" s="100"/>
      <c r="O418" s="100"/>
      <c r="P418" s="116"/>
      <c r="Q418" s="116"/>
    </row>
    <row r="419" spans="1:17" s="96" customFormat="1" ht="18">
      <c r="A419" s="264" t="s">
        <v>198</v>
      </c>
      <c r="B419" s="264"/>
      <c r="C419" s="264"/>
      <c r="D419" s="264"/>
      <c r="E419" s="264"/>
      <c r="F419" s="264"/>
      <c r="G419" s="264"/>
      <c r="H419" s="264"/>
      <c r="I419" s="264"/>
      <c r="J419" s="264"/>
      <c r="K419" s="264"/>
      <c r="L419" s="264"/>
      <c r="M419" s="264"/>
      <c r="N419" s="264"/>
      <c r="O419" s="264"/>
      <c r="P419" s="116"/>
      <c r="Q419" s="116"/>
    </row>
    <row r="420" spans="1:17" s="96" customFormat="1" ht="18">
      <c r="A420" s="179"/>
      <c r="B420" s="186"/>
      <c r="C420" s="109"/>
      <c r="D420" s="109"/>
      <c r="E420" s="109"/>
      <c r="F420" s="109"/>
      <c r="G420" s="109"/>
      <c r="H420" s="110"/>
      <c r="I420" s="110"/>
      <c r="J420" s="110"/>
      <c r="K420" s="110"/>
      <c r="L420" s="110"/>
      <c r="M420" s="186"/>
      <c r="N420" s="98"/>
      <c r="O420" s="98"/>
      <c r="P420" s="111"/>
      <c r="Q420" s="111"/>
    </row>
    <row r="421" spans="1:17" s="96" customFormat="1" ht="18">
      <c r="A421" s="286" t="s">
        <v>127</v>
      </c>
      <c r="B421" s="286"/>
      <c r="C421" s="286"/>
      <c r="D421" s="286"/>
      <c r="E421" s="286"/>
      <c r="F421" s="286"/>
      <c r="G421" s="286"/>
      <c r="H421" s="286"/>
      <c r="I421" s="286"/>
      <c r="J421" s="286"/>
      <c r="K421" s="286"/>
      <c r="L421" s="286"/>
      <c r="M421" s="94"/>
      <c r="N421" s="98"/>
      <c r="O421" s="98"/>
      <c r="P421" s="111"/>
      <c r="Q421" s="111"/>
    </row>
    <row r="422" spans="1:17" s="96" customFormat="1" ht="56.25" customHeight="1">
      <c r="A422" s="270" t="s">
        <v>298</v>
      </c>
      <c r="B422" s="270" t="s">
        <v>84</v>
      </c>
      <c r="C422" s="270"/>
      <c r="D422" s="270"/>
      <c r="E422" s="270" t="s">
        <v>85</v>
      </c>
      <c r="F422" s="270"/>
      <c r="G422" s="270" t="s">
        <v>93</v>
      </c>
      <c r="H422" s="270"/>
      <c r="I422" s="270"/>
      <c r="J422" s="270" t="s">
        <v>94</v>
      </c>
      <c r="K422" s="270"/>
      <c r="L422" s="270"/>
      <c r="M422" s="270" t="s">
        <v>95</v>
      </c>
      <c r="N422" s="270"/>
      <c r="O422" s="270"/>
      <c r="P422" s="251" t="s">
        <v>201</v>
      </c>
      <c r="Q422" s="253"/>
    </row>
    <row r="423" spans="1:17" s="96" customFormat="1" ht="15" customHeight="1">
      <c r="A423" s="270"/>
      <c r="B423" s="270" t="s">
        <v>91</v>
      </c>
      <c r="C423" s="270" t="s">
        <v>91</v>
      </c>
      <c r="D423" s="270" t="s">
        <v>91</v>
      </c>
      <c r="E423" s="270" t="s">
        <v>91</v>
      </c>
      <c r="F423" s="270" t="s">
        <v>91</v>
      </c>
      <c r="G423" s="270" t="s">
        <v>87</v>
      </c>
      <c r="H423" s="270" t="s">
        <v>202</v>
      </c>
      <c r="I423" s="270"/>
      <c r="J423" s="270" t="s">
        <v>362</v>
      </c>
      <c r="K423" s="270" t="s">
        <v>363</v>
      </c>
      <c r="L423" s="270" t="s">
        <v>364</v>
      </c>
      <c r="M423" s="270" t="s">
        <v>362</v>
      </c>
      <c r="N423" s="270" t="s">
        <v>363</v>
      </c>
      <c r="O423" s="270" t="s">
        <v>364</v>
      </c>
      <c r="P423" s="271" t="s">
        <v>196</v>
      </c>
      <c r="Q423" s="271" t="s">
        <v>197</v>
      </c>
    </row>
    <row r="424" spans="1:17" s="96" customFormat="1" ht="61.5" customHeight="1">
      <c r="A424" s="270"/>
      <c r="B424" s="270"/>
      <c r="C424" s="270"/>
      <c r="D424" s="270"/>
      <c r="E424" s="270"/>
      <c r="F424" s="270"/>
      <c r="G424" s="270"/>
      <c r="H424" s="182" t="s">
        <v>88</v>
      </c>
      <c r="I424" s="182" t="s">
        <v>203</v>
      </c>
      <c r="J424" s="270"/>
      <c r="K424" s="270"/>
      <c r="L424" s="270"/>
      <c r="M424" s="270"/>
      <c r="N424" s="270"/>
      <c r="O424" s="270"/>
      <c r="P424" s="272"/>
      <c r="Q424" s="272"/>
    </row>
    <row r="425" spans="1:17" s="96" customFormat="1" ht="20.25" customHeight="1">
      <c r="A425" s="182">
        <v>1</v>
      </c>
      <c r="B425" s="182">
        <v>2</v>
      </c>
      <c r="C425" s="182">
        <v>3</v>
      </c>
      <c r="D425" s="182">
        <v>4</v>
      </c>
      <c r="E425" s="182">
        <v>5</v>
      </c>
      <c r="F425" s="182">
        <v>6</v>
      </c>
      <c r="G425" s="182">
        <v>7</v>
      </c>
      <c r="H425" s="182">
        <v>8</v>
      </c>
      <c r="I425" s="182">
        <v>9</v>
      </c>
      <c r="J425" s="182">
        <v>10</v>
      </c>
      <c r="K425" s="182">
        <v>11</v>
      </c>
      <c r="L425" s="182">
        <v>12</v>
      </c>
      <c r="M425" s="182">
        <v>13</v>
      </c>
      <c r="N425" s="182">
        <v>14</v>
      </c>
      <c r="O425" s="182">
        <v>15</v>
      </c>
      <c r="P425" s="182">
        <v>16</v>
      </c>
      <c r="Q425" s="182">
        <v>17</v>
      </c>
    </row>
    <row r="426" spans="1:17" s="96" customFormat="1" ht="36">
      <c r="A426" s="273" t="s">
        <v>330</v>
      </c>
      <c r="B426" s="276" t="s">
        <v>331</v>
      </c>
      <c r="C426" s="273"/>
      <c r="D426" s="273"/>
      <c r="E426" s="273" t="s">
        <v>332</v>
      </c>
      <c r="F426" s="273"/>
      <c r="G426" s="178" t="s">
        <v>335</v>
      </c>
      <c r="H426" s="241" t="s">
        <v>118</v>
      </c>
      <c r="I426" s="271"/>
      <c r="J426" s="144">
        <f>J427+J428+J429+J430</f>
        <v>16335</v>
      </c>
      <c r="K426" s="144">
        <v>16335</v>
      </c>
      <c r="L426" s="144">
        <v>16335</v>
      </c>
      <c r="M426" s="280"/>
      <c r="N426" s="280"/>
      <c r="O426" s="280"/>
      <c r="P426" s="187">
        <v>5</v>
      </c>
      <c r="Q426" s="148">
        <f>J426*P426/100</f>
        <v>816.75</v>
      </c>
    </row>
    <row r="427" spans="1:17" s="96" customFormat="1" ht="23.25">
      <c r="A427" s="274"/>
      <c r="B427" s="277"/>
      <c r="C427" s="274"/>
      <c r="D427" s="274"/>
      <c r="E427" s="274"/>
      <c r="F427" s="274"/>
      <c r="G427" s="135" t="s">
        <v>112</v>
      </c>
      <c r="H427" s="241"/>
      <c r="I427" s="279"/>
      <c r="J427" s="187">
        <v>2690</v>
      </c>
      <c r="K427" s="187"/>
      <c r="L427" s="187"/>
      <c r="M427" s="281"/>
      <c r="N427" s="281"/>
      <c r="O427" s="281"/>
      <c r="P427" s="187">
        <v>5</v>
      </c>
      <c r="Q427" s="148">
        <f t="shared" ref="Q427:Q430" si="7">J427*P427/100</f>
        <v>134.5</v>
      </c>
    </row>
    <row r="428" spans="1:17" s="96" customFormat="1" ht="23.25">
      <c r="A428" s="274"/>
      <c r="B428" s="277"/>
      <c r="C428" s="274"/>
      <c r="D428" s="274"/>
      <c r="E428" s="274"/>
      <c r="F428" s="274"/>
      <c r="G428" s="135" t="s">
        <v>113</v>
      </c>
      <c r="H428" s="241"/>
      <c r="I428" s="279"/>
      <c r="J428" s="187">
        <v>5215</v>
      </c>
      <c r="K428" s="187"/>
      <c r="L428" s="187"/>
      <c r="M428" s="281"/>
      <c r="N428" s="281"/>
      <c r="O428" s="281"/>
      <c r="P428" s="187">
        <v>5</v>
      </c>
      <c r="Q428" s="148">
        <f t="shared" si="7"/>
        <v>260.75</v>
      </c>
    </row>
    <row r="429" spans="1:17" s="96" customFormat="1" ht="23.25">
      <c r="A429" s="274"/>
      <c r="B429" s="277"/>
      <c r="C429" s="274"/>
      <c r="D429" s="274"/>
      <c r="E429" s="274"/>
      <c r="F429" s="274"/>
      <c r="G429" s="135" t="s">
        <v>114</v>
      </c>
      <c r="H429" s="241"/>
      <c r="I429" s="279"/>
      <c r="J429" s="187">
        <v>5665</v>
      </c>
      <c r="K429" s="187"/>
      <c r="L429" s="187"/>
      <c r="M429" s="281"/>
      <c r="N429" s="281"/>
      <c r="O429" s="281"/>
      <c r="P429" s="187">
        <v>5</v>
      </c>
      <c r="Q429" s="148">
        <f t="shared" si="7"/>
        <v>283.25</v>
      </c>
    </row>
    <row r="430" spans="1:17" s="96" customFormat="1" ht="23.25">
      <c r="A430" s="274"/>
      <c r="B430" s="277"/>
      <c r="C430" s="274"/>
      <c r="D430" s="274"/>
      <c r="E430" s="274"/>
      <c r="F430" s="274"/>
      <c r="G430" s="135" t="s">
        <v>115</v>
      </c>
      <c r="H430" s="241"/>
      <c r="I430" s="272"/>
      <c r="J430" s="187">
        <v>2765</v>
      </c>
      <c r="K430" s="187"/>
      <c r="L430" s="187"/>
      <c r="M430" s="282"/>
      <c r="N430" s="282"/>
      <c r="O430" s="282"/>
      <c r="P430" s="187">
        <v>5</v>
      </c>
      <c r="Q430" s="148">
        <f t="shared" si="7"/>
        <v>138.25</v>
      </c>
    </row>
    <row r="431" spans="1:17" s="96" customFormat="1" ht="36" customHeight="1">
      <c r="A431" s="274"/>
      <c r="B431" s="277" t="s">
        <v>131</v>
      </c>
      <c r="C431" s="274"/>
      <c r="D431" s="274"/>
      <c r="E431" s="274" t="s">
        <v>336</v>
      </c>
      <c r="F431" s="274"/>
      <c r="G431" s="178" t="s">
        <v>139</v>
      </c>
      <c r="H431" s="241" t="s">
        <v>123</v>
      </c>
      <c r="I431" s="283"/>
      <c r="J431" s="144">
        <f>J432+J433+J434+J435</f>
        <v>89</v>
      </c>
      <c r="K431" s="144">
        <v>89</v>
      </c>
      <c r="L431" s="144">
        <v>89</v>
      </c>
      <c r="M431" s="280"/>
      <c r="N431" s="280"/>
      <c r="O431" s="280"/>
      <c r="P431" s="187">
        <v>5</v>
      </c>
      <c r="Q431" s="148">
        <f>J431*P431/100</f>
        <v>4.45</v>
      </c>
    </row>
    <row r="432" spans="1:17" s="96" customFormat="1" ht="23.25" customHeight="1">
      <c r="A432" s="274"/>
      <c r="B432" s="277"/>
      <c r="C432" s="274"/>
      <c r="D432" s="274"/>
      <c r="E432" s="274"/>
      <c r="F432" s="274"/>
      <c r="G432" s="135" t="s">
        <v>112</v>
      </c>
      <c r="H432" s="241"/>
      <c r="I432" s="284"/>
      <c r="J432" s="187">
        <v>16</v>
      </c>
      <c r="K432" s="187"/>
      <c r="L432" s="187"/>
      <c r="M432" s="281"/>
      <c r="N432" s="281"/>
      <c r="O432" s="281"/>
      <c r="P432" s="187">
        <v>5</v>
      </c>
      <c r="Q432" s="148">
        <f t="shared" ref="Q432:Q435" si="8">J432*P432/100</f>
        <v>0.8</v>
      </c>
    </row>
    <row r="433" spans="1:17" s="96" customFormat="1" ht="23.25" customHeight="1">
      <c r="A433" s="274"/>
      <c r="B433" s="277"/>
      <c r="C433" s="274"/>
      <c r="D433" s="274"/>
      <c r="E433" s="274"/>
      <c r="F433" s="274"/>
      <c r="G433" s="135" t="s">
        <v>113</v>
      </c>
      <c r="H433" s="241"/>
      <c r="I433" s="284"/>
      <c r="J433" s="187">
        <v>28</v>
      </c>
      <c r="K433" s="187"/>
      <c r="L433" s="187"/>
      <c r="M433" s="281"/>
      <c r="N433" s="281"/>
      <c r="O433" s="281"/>
      <c r="P433" s="187">
        <v>5</v>
      </c>
      <c r="Q433" s="148">
        <f t="shared" si="8"/>
        <v>1.4</v>
      </c>
    </row>
    <row r="434" spans="1:17" s="96" customFormat="1" ht="23.25" customHeight="1">
      <c r="A434" s="274"/>
      <c r="B434" s="277"/>
      <c r="C434" s="274"/>
      <c r="D434" s="274"/>
      <c r="E434" s="274"/>
      <c r="F434" s="274"/>
      <c r="G434" s="135" t="s">
        <v>114</v>
      </c>
      <c r="H434" s="241"/>
      <c r="I434" s="284"/>
      <c r="J434" s="187">
        <v>20</v>
      </c>
      <c r="K434" s="187"/>
      <c r="L434" s="187"/>
      <c r="M434" s="281"/>
      <c r="N434" s="281"/>
      <c r="O434" s="281"/>
      <c r="P434" s="187">
        <v>5</v>
      </c>
      <c r="Q434" s="148">
        <f t="shared" si="8"/>
        <v>1</v>
      </c>
    </row>
    <row r="435" spans="1:17" s="96" customFormat="1" ht="23.25" customHeight="1">
      <c r="A435" s="275"/>
      <c r="B435" s="278"/>
      <c r="C435" s="275"/>
      <c r="D435" s="275"/>
      <c r="E435" s="275"/>
      <c r="F435" s="275"/>
      <c r="G435" s="135" t="s">
        <v>115</v>
      </c>
      <c r="H435" s="241"/>
      <c r="I435" s="285"/>
      <c r="J435" s="187">
        <v>25</v>
      </c>
      <c r="K435" s="187"/>
      <c r="L435" s="187"/>
      <c r="M435" s="282"/>
      <c r="N435" s="282"/>
      <c r="O435" s="282"/>
      <c r="P435" s="187">
        <v>5</v>
      </c>
      <c r="Q435" s="148">
        <f t="shared" si="8"/>
        <v>1.25</v>
      </c>
    </row>
    <row r="436" spans="1:17" s="96" customFormat="1" ht="18">
      <c r="A436" s="136"/>
      <c r="B436" s="136"/>
      <c r="C436" s="136"/>
      <c r="D436" s="136"/>
      <c r="E436" s="136"/>
      <c r="F436" s="136"/>
      <c r="G436" s="136"/>
      <c r="H436" s="136"/>
      <c r="I436" s="136"/>
      <c r="J436" s="94"/>
      <c r="K436" s="94"/>
      <c r="L436" s="94"/>
      <c r="M436" s="94"/>
      <c r="N436" s="98"/>
      <c r="O436" s="98"/>
      <c r="P436" s="111"/>
      <c r="Q436" s="111"/>
    </row>
    <row r="437" spans="1:17" s="96" customFormat="1" ht="18">
      <c r="A437" s="264" t="s">
        <v>199</v>
      </c>
      <c r="B437" s="264"/>
      <c r="C437" s="264"/>
      <c r="D437" s="264"/>
      <c r="E437" s="264"/>
      <c r="F437" s="264"/>
      <c r="G437" s="264"/>
      <c r="H437" s="264"/>
      <c r="I437" s="264"/>
      <c r="J437" s="264"/>
      <c r="K437" s="264"/>
      <c r="L437" s="264"/>
      <c r="M437" s="264"/>
      <c r="N437" s="264"/>
      <c r="O437" s="264"/>
      <c r="P437" s="111"/>
      <c r="Q437" s="111"/>
    </row>
    <row r="438" spans="1:17" s="96" customFormat="1" ht="18">
      <c r="A438" s="136"/>
      <c r="B438" s="136"/>
      <c r="C438" s="136"/>
      <c r="D438" s="136"/>
      <c r="E438" s="136"/>
      <c r="F438" s="136"/>
      <c r="G438" s="136"/>
      <c r="H438" s="136"/>
      <c r="I438" s="136"/>
      <c r="J438" s="94"/>
      <c r="K438" s="94"/>
      <c r="L438" s="94"/>
      <c r="M438" s="94"/>
      <c r="N438" s="98"/>
      <c r="O438" s="98"/>
      <c r="P438" s="111"/>
      <c r="Q438" s="111"/>
    </row>
    <row r="439" spans="1:17" s="96" customFormat="1" ht="18">
      <c r="A439" s="134" t="s">
        <v>96</v>
      </c>
      <c r="B439" s="136"/>
      <c r="C439" s="136"/>
      <c r="D439" s="136"/>
      <c r="E439" s="136"/>
      <c r="F439" s="136"/>
      <c r="G439" s="136"/>
      <c r="H439" s="136"/>
      <c r="I439" s="136"/>
      <c r="J439" s="94"/>
      <c r="K439" s="94"/>
      <c r="L439" s="94"/>
      <c r="M439" s="94"/>
      <c r="N439" s="98"/>
      <c r="O439" s="98"/>
      <c r="P439" s="111"/>
      <c r="Q439" s="111"/>
    </row>
    <row r="440" spans="1:17" s="96" customFormat="1" ht="18">
      <c r="A440" s="136"/>
      <c r="B440" s="136"/>
      <c r="C440" s="136"/>
      <c r="D440" s="136"/>
      <c r="E440" s="136"/>
      <c r="F440" s="136"/>
      <c r="G440" s="136"/>
      <c r="H440" s="136"/>
      <c r="I440" s="136"/>
      <c r="J440" s="94"/>
      <c r="K440" s="94"/>
      <c r="L440" s="94"/>
      <c r="M440" s="94"/>
      <c r="N440" s="98"/>
      <c r="O440" s="98"/>
      <c r="P440" s="111"/>
      <c r="Q440" s="111"/>
    </row>
    <row r="441" spans="1:17" s="96" customFormat="1" ht="18">
      <c r="A441" s="180" t="s">
        <v>100</v>
      </c>
      <c r="B441" s="240" t="s">
        <v>97</v>
      </c>
      <c r="C441" s="240"/>
      <c r="D441" s="240"/>
      <c r="E441" s="180" t="s">
        <v>98</v>
      </c>
      <c r="F441" s="180" t="s">
        <v>99</v>
      </c>
      <c r="G441" s="240" t="s">
        <v>88</v>
      </c>
      <c r="H441" s="240"/>
      <c r="I441" s="240"/>
      <c r="J441" s="240"/>
      <c r="K441" s="240"/>
      <c r="L441" s="240"/>
      <c r="M441" s="94"/>
      <c r="N441" s="98"/>
      <c r="O441" s="98"/>
      <c r="P441" s="111"/>
      <c r="Q441" s="111"/>
    </row>
    <row r="442" spans="1:17" s="96" customFormat="1" ht="18">
      <c r="A442" s="180">
        <v>1</v>
      </c>
      <c r="B442" s="265">
        <v>2</v>
      </c>
      <c r="C442" s="266"/>
      <c r="D442" s="267"/>
      <c r="E442" s="180">
        <v>3</v>
      </c>
      <c r="F442" s="180">
        <v>4</v>
      </c>
      <c r="G442" s="265">
        <v>5</v>
      </c>
      <c r="H442" s="266"/>
      <c r="I442" s="266"/>
      <c r="J442" s="266"/>
      <c r="K442" s="266"/>
      <c r="L442" s="267"/>
      <c r="M442" s="94"/>
      <c r="N442" s="98"/>
      <c r="O442" s="98"/>
      <c r="P442" s="111"/>
      <c r="Q442" s="111"/>
    </row>
    <row r="443" spans="1:17" s="96" customFormat="1" ht="18">
      <c r="A443" s="176"/>
      <c r="B443" s="240"/>
      <c r="C443" s="240"/>
      <c r="D443" s="240"/>
      <c r="E443" s="113"/>
      <c r="F443" s="180"/>
      <c r="G443" s="240"/>
      <c r="H443" s="240"/>
      <c r="I443" s="240"/>
      <c r="J443" s="240"/>
      <c r="K443" s="240"/>
      <c r="L443" s="240"/>
      <c r="M443" s="94"/>
      <c r="N443" s="98"/>
      <c r="O443" s="98"/>
      <c r="P443" s="111"/>
      <c r="Q443" s="111"/>
    </row>
    <row r="444" spans="1:17" s="96" customFormat="1" ht="18">
      <c r="A444" s="94"/>
      <c r="B444" s="94"/>
      <c r="C444" s="94"/>
      <c r="D444" s="94"/>
      <c r="E444" s="94"/>
      <c r="F444" s="94"/>
      <c r="G444" s="94"/>
      <c r="H444" s="94"/>
      <c r="I444" s="94"/>
      <c r="J444" s="94"/>
      <c r="K444" s="94"/>
      <c r="L444" s="94"/>
      <c r="M444" s="94"/>
      <c r="N444" s="98"/>
      <c r="O444" s="98"/>
      <c r="P444" s="111"/>
      <c r="Q444" s="111"/>
    </row>
    <row r="445" spans="1:17" s="96" customFormat="1" ht="18">
      <c r="A445" s="268" t="s">
        <v>101</v>
      </c>
      <c r="B445" s="268"/>
      <c r="C445" s="268"/>
      <c r="D445" s="268"/>
      <c r="E445" s="268"/>
      <c r="F445" s="268"/>
      <c r="G445" s="268"/>
      <c r="H445" s="268"/>
      <c r="I445" s="268"/>
      <c r="J445" s="114"/>
      <c r="K445" s="114"/>
      <c r="L445" s="114"/>
      <c r="M445" s="114"/>
      <c r="N445" s="98"/>
      <c r="O445" s="98"/>
      <c r="P445" s="111"/>
      <c r="Q445" s="111"/>
    </row>
    <row r="446" spans="1:17" s="96" customFormat="1" ht="23.25" customHeight="1">
      <c r="A446" s="269" t="s">
        <v>102</v>
      </c>
      <c r="B446" s="269"/>
      <c r="C446" s="269"/>
      <c r="D446" s="269"/>
      <c r="E446" s="269"/>
      <c r="F446" s="269"/>
      <c r="G446" s="269"/>
      <c r="H446" s="269"/>
      <c r="I446" s="269"/>
      <c r="J446" s="269"/>
      <c r="K446" s="269"/>
      <c r="L446" s="269"/>
      <c r="M446" s="269"/>
      <c r="N446" s="98"/>
      <c r="O446" s="98"/>
      <c r="P446" s="111"/>
      <c r="Q446" s="111"/>
    </row>
    <row r="447" spans="1:17" s="96" customFormat="1" ht="21" customHeight="1">
      <c r="A447" s="184" t="s">
        <v>337</v>
      </c>
      <c r="B447" s="184"/>
      <c r="C447" s="184"/>
      <c r="D447" s="184"/>
      <c r="E447" s="184"/>
      <c r="F447" s="184"/>
      <c r="G447" s="184"/>
      <c r="H447" s="184"/>
      <c r="I447" s="184"/>
      <c r="J447" s="184"/>
      <c r="K447" s="184"/>
      <c r="L447" s="184"/>
      <c r="M447" s="184"/>
      <c r="N447" s="98"/>
      <c r="O447" s="98"/>
      <c r="P447" s="111"/>
      <c r="Q447" s="111"/>
    </row>
    <row r="448" spans="1:17" s="96" customFormat="1" ht="18">
      <c r="A448" s="184"/>
      <c r="B448" s="184"/>
      <c r="C448" s="184"/>
      <c r="D448" s="184"/>
      <c r="E448" s="184"/>
      <c r="F448" s="184"/>
      <c r="G448" s="184"/>
      <c r="H448" s="184"/>
      <c r="I448" s="184"/>
      <c r="J448" s="184"/>
      <c r="K448" s="184"/>
      <c r="L448" s="184"/>
      <c r="M448" s="184"/>
      <c r="N448" s="98"/>
      <c r="O448" s="98"/>
      <c r="P448" s="111"/>
      <c r="Q448" s="111"/>
    </row>
    <row r="449" spans="1:17" s="98" customFormat="1" ht="28.15" customHeight="1">
      <c r="A449" s="240" t="s">
        <v>31</v>
      </c>
      <c r="B449" s="240"/>
      <c r="C449" s="240"/>
      <c r="D449" s="240"/>
      <c r="E449" s="240"/>
      <c r="F449" s="241" t="s">
        <v>218</v>
      </c>
      <c r="G449" s="241"/>
      <c r="H449" s="241"/>
      <c r="I449" s="241"/>
      <c r="J449" s="241"/>
      <c r="K449" s="241" t="s">
        <v>32</v>
      </c>
      <c r="L449" s="241"/>
      <c r="M449" s="241"/>
      <c r="P449" s="111"/>
      <c r="Q449" s="111"/>
    </row>
    <row r="450" spans="1:17" s="98" customFormat="1" ht="17.25" customHeight="1">
      <c r="A450" s="234">
        <v>1</v>
      </c>
      <c r="B450" s="235"/>
      <c r="C450" s="235"/>
      <c r="D450" s="235"/>
      <c r="E450" s="236"/>
      <c r="F450" s="234">
        <v>2</v>
      </c>
      <c r="G450" s="235"/>
      <c r="H450" s="235"/>
      <c r="I450" s="235"/>
      <c r="J450" s="236"/>
      <c r="K450" s="241">
        <v>3</v>
      </c>
      <c r="L450" s="241"/>
      <c r="M450" s="241"/>
      <c r="N450" s="100"/>
      <c r="P450" s="111"/>
      <c r="Q450" s="111"/>
    </row>
    <row r="451" spans="1:17" s="98" customFormat="1" ht="27.75" customHeight="1">
      <c r="A451" s="234" t="s">
        <v>119</v>
      </c>
      <c r="B451" s="235"/>
      <c r="C451" s="235"/>
      <c r="D451" s="235"/>
      <c r="E451" s="235"/>
      <c r="F451" s="235"/>
      <c r="G451" s="235"/>
      <c r="H451" s="235"/>
      <c r="I451" s="235"/>
      <c r="J451" s="235"/>
      <c r="K451" s="235"/>
      <c r="L451" s="235"/>
      <c r="M451" s="236"/>
      <c r="N451" s="100"/>
    </row>
    <row r="452" spans="1:17" s="98" customFormat="1" ht="21" customHeight="1">
      <c r="A452" s="237" t="s">
        <v>219</v>
      </c>
      <c r="B452" s="238"/>
      <c r="C452" s="238"/>
      <c r="D452" s="238"/>
      <c r="E452" s="239"/>
      <c r="F452" s="242" t="s">
        <v>220</v>
      </c>
      <c r="G452" s="243"/>
      <c r="H452" s="243"/>
      <c r="I452" s="243"/>
      <c r="J452" s="244"/>
      <c r="K452" s="242" t="s">
        <v>221</v>
      </c>
      <c r="L452" s="243"/>
      <c r="M452" s="244"/>
      <c r="N452" s="100"/>
    </row>
    <row r="453" spans="1:17" s="98" customFormat="1" ht="21" customHeight="1">
      <c r="A453" s="260" t="s">
        <v>222</v>
      </c>
      <c r="B453" s="260"/>
      <c r="C453" s="260"/>
      <c r="D453" s="260"/>
      <c r="E453" s="260"/>
      <c r="F453" s="245"/>
      <c r="G453" s="246"/>
      <c r="H453" s="246"/>
      <c r="I453" s="246"/>
      <c r="J453" s="247"/>
      <c r="K453" s="245"/>
      <c r="L453" s="246"/>
      <c r="M453" s="247"/>
      <c r="N453" s="100"/>
    </row>
    <row r="454" spans="1:17" s="98" customFormat="1" ht="21" customHeight="1">
      <c r="A454" s="237" t="s">
        <v>223</v>
      </c>
      <c r="B454" s="238"/>
      <c r="C454" s="238"/>
      <c r="D454" s="238"/>
      <c r="E454" s="239"/>
      <c r="F454" s="248"/>
      <c r="G454" s="249"/>
      <c r="H454" s="249"/>
      <c r="I454" s="249"/>
      <c r="J454" s="250"/>
      <c r="K454" s="248"/>
      <c r="L454" s="249"/>
      <c r="M454" s="250"/>
      <c r="N454" s="100"/>
    </row>
    <row r="455" spans="1:17" s="98" customFormat="1" ht="21" customHeight="1">
      <c r="A455" s="234" t="s">
        <v>120</v>
      </c>
      <c r="B455" s="235"/>
      <c r="C455" s="235"/>
      <c r="D455" s="235"/>
      <c r="E455" s="235"/>
      <c r="F455" s="235"/>
      <c r="G455" s="235"/>
      <c r="H455" s="235"/>
      <c r="I455" s="235"/>
      <c r="J455" s="235"/>
      <c r="K455" s="235"/>
      <c r="L455" s="235"/>
      <c r="M455" s="236"/>
      <c r="N455" s="100"/>
    </row>
    <row r="456" spans="1:17" s="98" customFormat="1" ht="21" customHeight="1">
      <c r="A456" s="261" t="s">
        <v>224</v>
      </c>
      <c r="B456" s="262"/>
      <c r="C456" s="262"/>
      <c r="D456" s="262"/>
      <c r="E456" s="263"/>
      <c r="F456" s="234" t="s">
        <v>225</v>
      </c>
      <c r="G456" s="235"/>
      <c r="H456" s="235"/>
      <c r="I456" s="235"/>
      <c r="J456" s="236"/>
      <c r="K456" s="241" t="s">
        <v>226</v>
      </c>
      <c r="L456" s="241"/>
      <c r="M456" s="241"/>
      <c r="N456" s="100"/>
    </row>
    <row r="457" spans="1:17" s="98" customFormat="1" ht="21" customHeight="1">
      <c r="A457" s="237" t="s">
        <v>227</v>
      </c>
      <c r="B457" s="238"/>
      <c r="C457" s="238"/>
      <c r="D457" s="238"/>
      <c r="E457" s="239"/>
      <c r="F457" s="242" t="s">
        <v>228</v>
      </c>
      <c r="G457" s="243"/>
      <c r="H457" s="243"/>
      <c r="I457" s="243"/>
      <c r="J457" s="244"/>
      <c r="K457" s="242" t="s">
        <v>221</v>
      </c>
      <c r="L457" s="243"/>
      <c r="M457" s="244"/>
      <c r="N457" s="100"/>
    </row>
    <row r="458" spans="1:17" s="98" customFormat="1" ht="21" customHeight="1">
      <c r="A458" s="237" t="s">
        <v>285</v>
      </c>
      <c r="B458" s="238"/>
      <c r="C458" s="238"/>
      <c r="D458" s="238"/>
      <c r="E458" s="239"/>
      <c r="F458" s="248"/>
      <c r="G458" s="249"/>
      <c r="H458" s="249"/>
      <c r="I458" s="249"/>
      <c r="J458" s="250"/>
      <c r="K458" s="248"/>
      <c r="L458" s="249"/>
      <c r="M458" s="250"/>
      <c r="N458" s="100"/>
    </row>
    <row r="459" spans="1:17" s="98" customFormat="1" ht="21" customHeight="1">
      <c r="A459" s="234" t="s">
        <v>121</v>
      </c>
      <c r="B459" s="235"/>
      <c r="C459" s="235"/>
      <c r="D459" s="235"/>
      <c r="E459" s="235"/>
      <c r="F459" s="235"/>
      <c r="G459" s="235"/>
      <c r="H459" s="235"/>
      <c r="I459" s="235"/>
      <c r="J459" s="235"/>
      <c r="K459" s="235"/>
      <c r="L459" s="235"/>
      <c r="M459" s="236"/>
      <c r="N459" s="100"/>
    </row>
    <row r="460" spans="1:17" s="98" customFormat="1" ht="76.5" customHeight="1">
      <c r="A460" s="237" t="s">
        <v>229</v>
      </c>
      <c r="B460" s="238"/>
      <c r="C460" s="238"/>
      <c r="D460" s="238"/>
      <c r="E460" s="239"/>
      <c r="F460" s="237" t="s">
        <v>230</v>
      </c>
      <c r="G460" s="238"/>
      <c r="H460" s="238"/>
      <c r="I460" s="238"/>
      <c r="J460" s="239"/>
      <c r="K460" s="234" t="s">
        <v>226</v>
      </c>
      <c r="L460" s="235"/>
      <c r="M460" s="236"/>
      <c r="N460" s="100"/>
    </row>
    <row r="461" spans="1:17" s="98" customFormat="1" ht="42.75" customHeight="1">
      <c r="A461" s="237" t="s">
        <v>231</v>
      </c>
      <c r="B461" s="238"/>
      <c r="C461" s="238"/>
      <c r="D461" s="238"/>
      <c r="E461" s="239"/>
      <c r="F461" s="237" t="s">
        <v>228</v>
      </c>
      <c r="G461" s="238"/>
      <c r="H461" s="238"/>
      <c r="I461" s="238"/>
      <c r="J461" s="239"/>
      <c r="K461" s="234" t="s">
        <v>221</v>
      </c>
      <c r="L461" s="235"/>
      <c r="M461" s="236"/>
      <c r="N461" s="100"/>
    </row>
    <row r="462" spans="1:17" s="98" customFormat="1" ht="21" customHeight="1">
      <c r="A462" s="179"/>
      <c r="B462" s="179"/>
      <c r="C462" s="179"/>
      <c r="D462" s="179"/>
      <c r="E462" s="179"/>
      <c r="F462" s="179"/>
      <c r="G462" s="179"/>
      <c r="H462" s="179"/>
      <c r="I462" s="179"/>
      <c r="J462" s="179"/>
      <c r="K462" s="186"/>
      <c r="L462" s="186"/>
      <c r="M462" s="186"/>
      <c r="N462" s="100"/>
    </row>
    <row r="463" spans="1:17" s="96" customFormat="1" ht="18">
      <c r="A463" s="259" t="s">
        <v>268</v>
      </c>
      <c r="B463" s="259"/>
      <c r="C463" s="259"/>
      <c r="D463" s="259"/>
      <c r="E463" s="259"/>
      <c r="F463" s="259"/>
      <c r="G463" s="259"/>
      <c r="H463" s="259"/>
      <c r="I463" s="259"/>
      <c r="J463" s="259"/>
      <c r="K463" s="259"/>
      <c r="L463" s="259"/>
      <c r="M463" s="259"/>
      <c r="N463" s="259"/>
      <c r="O463" s="259"/>
      <c r="P463" s="259"/>
      <c r="Q463" s="259"/>
    </row>
    <row r="464" spans="1:17" s="96" customFormat="1" ht="18">
      <c r="A464" s="121"/>
      <c r="B464" s="121"/>
      <c r="C464" s="121"/>
      <c r="D464" s="121"/>
      <c r="E464" s="121"/>
      <c r="F464" s="121"/>
      <c r="G464" s="121"/>
      <c r="H464" s="121"/>
      <c r="I464" s="121"/>
      <c r="J464" s="121"/>
      <c r="K464" s="121"/>
      <c r="L464" s="121"/>
      <c r="M464" s="121"/>
      <c r="N464" s="122"/>
      <c r="O464" s="123"/>
      <c r="P464" s="124"/>
      <c r="Q464" s="124"/>
    </row>
    <row r="465" spans="1:17" s="96" customFormat="1" ht="39.75" customHeight="1">
      <c r="A465" s="289" t="s">
        <v>338</v>
      </c>
      <c r="B465" s="289"/>
      <c r="C465" s="289"/>
      <c r="D465" s="289"/>
      <c r="E465" s="289"/>
      <c r="F465" s="289"/>
      <c r="G465" s="289"/>
      <c r="H465" s="289"/>
      <c r="I465" s="289"/>
      <c r="J465" s="289"/>
      <c r="K465" s="289"/>
      <c r="L465" s="289"/>
      <c r="M465" s="289"/>
      <c r="N465" s="290" t="s">
        <v>193</v>
      </c>
      <c r="O465" s="291"/>
      <c r="P465" s="292" t="s">
        <v>339</v>
      </c>
      <c r="Q465" s="293"/>
    </row>
    <row r="466" spans="1:17" s="96" customFormat="1" ht="20.25">
      <c r="A466" s="153"/>
      <c r="B466" s="153"/>
      <c r="C466" s="153"/>
      <c r="D466" s="153"/>
      <c r="E466" s="153"/>
      <c r="F466" s="153"/>
      <c r="G466" s="153"/>
      <c r="H466" s="153"/>
      <c r="I466" s="153"/>
      <c r="J466" s="153"/>
      <c r="K466" s="153"/>
      <c r="L466" s="153"/>
      <c r="M466" s="153"/>
      <c r="N466" s="129"/>
      <c r="O466" s="130"/>
      <c r="P466" s="131"/>
      <c r="Q466" s="131"/>
    </row>
    <row r="467" spans="1:17" s="96" customFormat="1" ht="20.25">
      <c r="A467" s="154" t="s">
        <v>314</v>
      </c>
      <c r="B467" s="153"/>
      <c r="C467" s="153"/>
      <c r="D467" s="153"/>
      <c r="E467" s="153"/>
      <c r="F467" s="153"/>
      <c r="G467" s="153"/>
      <c r="H467" s="153"/>
      <c r="I467" s="153"/>
      <c r="J467" s="153"/>
      <c r="K467" s="153"/>
      <c r="L467" s="153"/>
      <c r="M467" s="153"/>
      <c r="N467" s="129"/>
      <c r="O467" s="130"/>
      <c r="P467" s="131"/>
      <c r="Q467" s="131"/>
    </row>
    <row r="468" spans="1:17" s="96" customFormat="1" ht="20.25">
      <c r="A468" s="153"/>
      <c r="B468" s="153"/>
      <c r="C468" s="153"/>
      <c r="D468" s="153"/>
      <c r="E468" s="153"/>
      <c r="F468" s="153"/>
      <c r="G468" s="153"/>
      <c r="H468" s="153"/>
      <c r="I468" s="153"/>
      <c r="J468" s="153"/>
      <c r="K468" s="153"/>
      <c r="L468" s="153"/>
      <c r="M468" s="153"/>
      <c r="N468" s="129"/>
      <c r="O468" s="130"/>
      <c r="P468" s="131"/>
      <c r="Q468" s="131"/>
    </row>
    <row r="469" spans="1:17" s="96" customFormat="1" ht="20.25">
      <c r="A469" s="287" t="s">
        <v>194</v>
      </c>
      <c r="B469" s="287"/>
      <c r="C469" s="287"/>
      <c r="D469" s="287"/>
      <c r="E469" s="287"/>
      <c r="F469" s="287"/>
      <c r="G469" s="287"/>
      <c r="H469" s="287"/>
      <c r="I469" s="287"/>
      <c r="J469" s="142"/>
      <c r="K469" s="142"/>
      <c r="L469" s="142"/>
      <c r="M469" s="142"/>
      <c r="N469" s="98"/>
      <c r="O469" s="98"/>
      <c r="P469" s="111"/>
      <c r="Q469" s="111"/>
    </row>
    <row r="470" spans="1:17" s="96" customFormat="1" ht="18">
      <c r="A470" s="134"/>
      <c r="B470" s="134"/>
      <c r="C470" s="134"/>
      <c r="D470" s="134"/>
      <c r="E470" s="134"/>
      <c r="F470" s="134"/>
      <c r="G470" s="134"/>
      <c r="H470" s="134"/>
      <c r="I470" s="134"/>
      <c r="J470" s="94"/>
      <c r="K470" s="94"/>
      <c r="L470" s="94"/>
      <c r="M470" s="94"/>
      <c r="N470" s="98"/>
      <c r="O470" s="98"/>
      <c r="P470" s="111"/>
      <c r="Q470" s="111"/>
    </row>
    <row r="471" spans="1:17" s="96" customFormat="1" ht="18">
      <c r="A471" s="288" t="s">
        <v>126</v>
      </c>
      <c r="B471" s="288"/>
      <c r="C471" s="288"/>
      <c r="D471" s="288"/>
      <c r="E471" s="288"/>
      <c r="F471" s="288"/>
      <c r="G471" s="288"/>
      <c r="H471" s="288"/>
      <c r="I471" s="288"/>
      <c r="J471" s="288"/>
      <c r="K471" s="288"/>
      <c r="L471" s="288"/>
      <c r="M471" s="288"/>
      <c r="N471" s="98"/>
      <c r="O471" s="98"/>
      <c r="P471" s="111"/>
      <c r="Q471" s="111"/>
    </row>
    <row r="472" spans="1:17" s="96" customFormat="1" ht="57" customHeight="1">
      <c r="A472" s="270" t="s">
        <v>298</v>
      </c>
      <c r="B472" s="270" t="s">
        <v>84</v>
      </c>
      <c r="C472" s="270"/>
      <c r="D472" s="270"/>
      <c r="E472" s="270" t="s">
        <v>85</v>
      </c>
      <c r="F472" s="270"/>
      <c r="G472" s="270" t="s">
        <v>86</v>
      </c>
      <c r="H472" s="270"/>
      <c r="I472" s="270"/>
      <c r="J472" s="270"/>
      <c r="K472" s="270"/>
      <c r="L472" s="270"/>
      <c r="M472" s="251" t="s">
        <v>92</v>
      </c>
      <c r="N472" s="252"/>
      <c r="O472" s="253"/>
      <c r="P472" s="251" t="s">
        <v>195</v>
      </c>
      <c r="Q472" s="253"/>
    </row>
    <row r="473" spans="1:17" s="96" customFormat="1" ht="22.5" customHeight="1">
      <c r="A473" s="270"/>
      <c r="B473" s="270" t="s">
        <v>91</v>
      </c>
      <c r="C473" s="270" t="s">
        <v>91</v>
      </c>
      <c r="D473" s="270" t="s">
        <v>91</v>
      </c>
      <c r="E473" s="270" t="s">
        <v>91</v>
      </c>
      <c r="F473" s="270" t="s">
        <v>91</v>
      </c>
      <c r="G473" s="270" t="s">
        <v>87</v>
      </c>
      <c r="H473" s="270"/>
      <c r="I473" s="270"/>
      <c r="J473" s="270"/>
      <c r="K473" s="270" t="s">
        <v>202</v>
      </c>
      <c r="L473" s="270"/>
      <c r="M473" s="270" t="s">
        <v>362</v>
      </c>
      <c r="N473" s="270" t="s">
        <v>363</v>
      </c>
      <c r="O473" s="270" t="s">
        <v>364</v>
      </c>
      <c r="P473" s="271" t="s">
        <v>196</v>
      </c>
      <c r="Q473" s="271" t="s">
        <v>197</v>
      </c>
    </row>
    <row r="474" spans="1:17" s="96" customFormat="1" ht="48" customHeight="1">
      <c r="A474" s="270"/>
      <c r="B474" s="270"/>
      <c r="C474" s="270"/>
      <c r="D474" s="270"/>
      <c r="E474" s="270"/>
      <c r="F474" s="270"/>
      <c r="G474" s="270"/>
      <c r="H474" s="270"/>
      <c r="I474" s="270"/>
      <c r="J474" s="270"/>
      <c r="K474" s="182" t="s">
        <v>88</v>
      </c>
      <c r="L474" s="182" t="s">
        <v>203</v>
      </c>
      <c r="M474" s="270"/>
      <c r="N474" s="270"/>
      <c r="O474" s="270"/>
      <c r="P474" s="272"/>
      <c r="Q474" s="272"/>
    </row>
    <row r="475" spans="1:17" s="96" customFormat="1" ht="19.5" customHeight="1">
      <c r="A475" s="182">
        <v>1</v>
      </c>
      <c r="B475" s="182">
        <v>2</v>
      </c>
      <c r="C475" s="182">
        <v>3</v>
      </c>
      <c r="D475" s="182">
        <v>4</v>
      </c>
      <c r="E475" s="182">
        <v>5</v>
      </c>
      <c r="F475" s="182">
        <v>6</v>
      </c>
      <c r="G475" s="251">
        <v>7</v>
      </c>
      <c r="H475" s="252"/>
      <c r="I475" s="252"/>
      <c r="J475" s="253"/>
      <c r="K475" s="182">
        <v>8</v>
      </c>
      <c r="L475" s="182">
        <v>9</v>
      </c>
      <c r="M475" s="182">
        <v>10</v>
      </c>
      <c r="N475" s="182">
        <v>11</v>
      </c>
      <c r="O475" s="182">
        <v>12</v>
      </c>
      <c r="P475" s="182">
        <v>13</v>
      </c>
      <c r="Q475" s="182">
        <v>14</v>
      </c>
    </row>
    <row r="476" spans="1:17" s="96" customFormat="1" ht="66" customHeight="1">
      <c r="A476" s="254" t="s">
        <v>340</v>
      </c>
      <c r="B476" s="255" t="s">
        <v>331</v>
      </c>
      <c r="C476" s="256" t="s">
        <v>309</v>
      </c>
      <c r="D476" s="256" t="s">
        <v>309</v>
      </c>
      <c r="E476" s="257" t="s">
        <v>332</v>
      </c>
      <c r="F476" s="241"/>
      <c r="G476" s="258" t="s">
        <v>333</v>
      </c>
      <c r="H476" s="258"/>
      <c r="I476" s="258"/>
      <c r="J476" s="258"/>
      <c r="K476" s="193" t="s">
        <v>116</v>
      </c>
      <c r="L476" s="177"/>
      <c r="M476" s="143">
        <f>J491*100/60</f>
        <v>100</v>
      </c>
      <c r="N476" s="143">
        <f>K486*100/J486</f>
        <v>100</v>
      </c>
      <c r="O476" s="143">
        <f>L486*100/K486</f>
        <v>100</v>
      </c>
      <c r="P476" s="143">
        <v>5</v>
      </c>
      <c r="Q476" s="143">
        <f>M476*P476/100</f>
        <v>5</v>
      </c>
    </row>
    <row r="477" spans="1:17" s="96" customFormat="1" ht="66.75" customHeight="1">
      <c r="A477" s="254"/>
      <c r="B477" s="255"/>
      <c r="C477" s="256"/>
      <c r="D477" s="256"/>
      <c r="E477" s="257"/>
      <c r="F477" s="241"/>
      <c r="G477" s="258" t="s">
        <v>334</v>
      </c>
      <c r="H477" s="258"/>
      <c r="I477" s="258"/>
      <c r="J477" s="258"/>
      <c r="K477" s="193" t="s">
        <v>116</v>
      </c>
      <c r="L477" s="177"/>
      <c r="M477" s="143">
        <f>J486*100/4230</f>
        <v>100</v>
      </c>
      <c r="N477" s="143">
        <f>K491*100/J491</f>
        <v>100</v>
      </c>
      <c r="O477" s="143">
        <f>L491*100/K491</f>
        <v>100</v>
      </c>
      <c r="P477" s="143">
        <v>5</v>
      </c>
      <c r="Q477" s="143">
        <f>M477*P477/100</f>
        <v>5</v>
      </c>
    </row>
    <row r="478" spans="1:17" s="96" customFormat="1" ht="18">
      <c r="A478" s="97"/>
      <c r="B478" s="179"/>
      <c r="C478" s="179"/>
      <c r="D478" s="179"/>
      <c r="E478" s="179"/>
      <c r="F478" s="179"/>
      <c r="G478" s="179"/>
      <c r="H478" s="179"/>
      <c r="I478" s="179"/>
      <c r="J478" s="179"/>
      <c r="K478" s="179"/>
      <c r="L478" s="179"/>
      <c r="M478" s="179"/>
      <c r="N478" s="100"/>
      <c r="O478" s="100"/>
      <c r="P478" s="116"/>
      <c r="Q478" s="116"/>
    </row>
    <row r="479" spans="1:17" s="96" customFormat="1" ht="18">
      <c r="A479" s="264" t="s">
        <v>198</v>
      </c>
      <c r="B479" s="264"/>
      <c r="C479" s="264"/>
      <c r="D479" s="264"/>
      <c r="E479" s="264"/>
      <c r="F479" s="264"/>
      <c r="G479" s="264"/>
      <c r="H479" s="264"/>
      <c r="I479" s="264"/>
      <c r="J479" s="264"/>
      <c r="K479" s="264"/>
      <c r="L479" s="264"/>
      <c r="M479" s="264"/>
      <c r="N479" s="264"/>
      <c r="O479" s="264"/>
      <c r="P479" s="116"/>
      <c r="Q479" s="116"/>
    </row>
    <row r="480" spans="1:17" s="96" customFormat="1" ht="18">
      <c r="A480" s="179"/>
      <c r="B480" s="186"/>
      <c r="C480" s="109"/>
      <c r="D480" s="109"/>
      <c r="E480" s="109"/>
      <c r="F480" s="109"/>
      <c r="G480" s="109"/>
      <c r="H480" s="110"/>
      <c r="I480" s="110"/>
      <c r="J480" s="110"/>
      <c r="K480" s="110"/>
      <c r="L480" s="110"/>
      <c r="M480" s="186"/>
      <c r="N480" s="98"/>
      <c r="O480" s="98"/>
      <c r="P480" s="111"/>
      <c r="Q480" s="111"/>
    </row>
    <row r="481" spans="1:17" s="96" customFormat="1" ht="18">
      <c r="A481" s="286" t="s">
        <v>127</v>
      </c>
      <c r="B481" s="286"/>
      <c r="C481" s="286"/>
      <c r="D481" s="286"/>
      <c r="E481" s="286"/>
      <c r="F481" s="286"/>
      <c r="G481" s="286"/>
      <c r="H481" s="286"/>
      <c r="I481" s="286"/>
      <c r="J481" s="286"/>
      <c r="K481" s="286"/>
      <c r="L481" s="286"/>
      <c r="M481" s="94"/>
      <c r="N481" s="98"/>
      <c r="O481" s="98"/>
      <c r="P481" s="111"/>
      <c r="Q481" s="111"/>
    </row>
    <row r="482" spans="1:17" s="96" customFormat="1" ht="56.25" customHeight="1">
      <c r="A482" s="270" t="s">
        <v>298</v>
      </c>
      <c r="B482" s="270" t="s">
        <v>84</v>
      </c>
      <c r="C482" s="270"/>
      <c r="D482" s="270"/>
      <c r="E482" s="270" t="s">
        <v>85</v>
      </c>
      <c r="F482" s="270"/>
      <c r="G482" s="270" t="s">
        <v>93</v>
      </c>
      <c r="H482" s="270"/>
      <c r="I482" s="270"/>
      <c r="J482" s="270" t="s">
        <v>94</v>
      </c>
      <c r="K482" s="270"/>
      <c r="L482" s="270"/>
      <c r="M482" s="270" t="s">
        <v>95</v>
      </c>
      <c r="N482" s="270"/>
      <c r="O482" s="270"/>
      <c r="P482" s="251" t="s">
        <v>201</v>
      </c>
      <c r="Q482" s="253"/>
    </row>
    <row r="483" spans="1:17" s="96" customFormat="1" ht="15" customHeight="1">
      <c r="A483" s="270"/>
      <c r="B483" s="270" t="s">
        <v>91</v>
      </c>
      <c r="C483" s="270" t="s">
        <v>91</v>
      </c>
      <c r="D483" s="270" t="s">
        <v>91</v>
      </c>
      <c r="E483" s="270" t="s">
        <v>91</v>
      </c>
      <c r="F483" s="270" t="s">
        <v>91</v>
      </c>
      <c r="G483" s="270" t="s">
        <v>87</v>
      </c>
      <c r="H483" s="270" t="s">
        <v>202</v>
      </c>
      <c r="I483" s="270"/>
      <c r="J483" s="270" t="s">
        <v>362</v>
      </c>
      <c r="K483" s="270" t="s">
        <v>363</v>
      </c>
      <c r="L483" s="270" t="s">
        <v>364</v>
      </c>
      <c r="M483" s="270" t="s">
        <v>362</v>
      </c>
      <c r="N483" s="270" t="s">
        <v>363</v>
      </c>
      <c r="O483" s="270" t="s">
        <v>364</v>
      </c>
      <c r="P483" s="271" t="s">
        <v>196</v>
      </c>
      <c r="Q483" s="271" t="s">
        <v>197</v>
      </c>
    </row>
    <row r="484" spans="1:17" s="96" customFormat="1" ht="57" customHeight="1">
      <c r="A484" s="270"/>
      <c r="B484" s="270"/>
      <c r="C484" s="270"/>
      <c r="D484" s="270"/>
      <c r="E484" s="270"/>
      <c r="F484" s="270"/>
      <c r="G484" s="270"/>
      <c r="H484" s="182" t="s">
        <v>88</v>
      </c>
      <c r="I484" s="182" t="s">
        <v>203</v>
      </c>
      <c r="J484" s="270"/>
      <c r="K484" s="270"/>
      <c r="L484" s="270"/>
      <c r="M484" s="270"/>
      <c r="N484" s="270"/>
      <c r="O484" s="270"/>
      <c r="P484" s="272"/>
      <c r="Q484" s="272"/>
    </row>
    <row r="485" spans="1:17" s="96" customFormat="1" ht="20.25" customHeight="1">
      <c r="A485" s="182">
        <v>1</v>
      </c>
      <c r="B485" s="182">
        <v>2</v>
      </c>
      <c r="C485" s="182">
        <v>3</v>
      </c>
      <c r="D485" s="182">
        <v>4</v>
      </c>
      <c r="E485" s="182">
        <v>5</v>
      </c>
      <c r="F485" s="182">
        <v>6</v>
      </c>
      <c r="G485" s="182">
        <v>7</v>
      </c>
      <c r="H485" s="182">
        <v>8</v>
      </c>
      <c r="I485" s="182">
        <v>9</v>
      </c>
      <c r="J485" s="182">
        <v>10</v>
      </c>
      <c r="K485" s="182">
        <v>11</v>
      </c>
      <c r="L485" s="182">
        <v>12</v>
      </c>
      <c r="M485" s="182">
        <v>13</v>
      </c>
      <c r="N485" s="182">
        <v>14</v>
      </c>
      <c r="O485" s="182">
        <v>15</v>
      </c>
      <c r="P485" s="182">
        <v>16</v>
      </c>
      <c r="Q485" s="182">
        <v>17</v>
      </c>
    </row>
    <row r="486" spans="1:17" s="96" customFormat="1" ht="36">
      <c r="A486" s="273" t="s">
        <v>340</v>
      </c>
      <c r="B486" s="276" t="s">
        <v>331</v>
      </c>
      <c r="C486" s="273"/>
      <c r="D486" s="273"/>
      <c r="E486" s="273" t="s">
        <v>332</v>
      </c>
      <c r="F486" s="273"/>
      <c r="G486" s="178" t="s">
        <v>335</v>
      </c>
      <c r="H486" s="241" t="s">
        <v>118</v>
      </c>
      <c r="I486" s="271"/>
      <c r="J486" s="144">
        <f>J487+J488+J489+J490</f>
        <v>4230</v>
      </c>
      <c r="K486" s="144">
        <v>4230</v>
      </c>
      <c r="L486" s="144">
        <v>4230</v>
      </c>
      <c r="M486" s="280" t="s">
        <v>284</v>
      </c>
      <c r="N486" s="280" t="s">
        <v>284</v>
      </c>
      <c r="O486" s="280" t="s">
        <v>284</v>
      </c>
      <c r="P486" s="187">
        <v>5</v>
      </c>
      <c r="Q486" s="148">
        <f>J486*P486/100</f>
        <v>211.5</v>
      </c>
    </row>
    <row r="487" spans="1:17" s="96" customFormat="1" ht="23.25">
      <c r="A487" s="274"/>
      <c r="B487" s="277"/>
      <c r="C487" s="274"/>
      <c r="D487" s="274"/>
      <c r="E487" s="274"/>
      <c r="F487" s="274"/>
      <c r="G487" s="135" t="s">
        <v>112</v>
      </c>
      <c r="H487" s="241"/>
      <c r="I487" s="279"/>
      <c r="J487" s="187">
        <v>900</v>
      </c>
      <c r="K487" s="187"/>
      <c r="L487" s="187"/>
      <c r="M487" s="281"/>
      <c r="N487" s="281"/>
      <c r="O487" s="281"/>
      <c r="P487" s="187">
        <v>5</v>
      </c>
      <c r="Q487" s="148">
        <f>K492*P487/100</f>
        <v>0</v>
      </c>
    </row>
    <row r="488" spans="1:17" s="96" customFormat="1" ht="23.25">
      <c r="A488" s="274"/>
      <c r="B488" s="277"/>
      <c r="C488" s="274"/>
      <c r="D488" s="274"/>
      <c r="E488" s="274"/>
      <c r="F488" s="274"/>
      <c r="G488" s="135" t="s">
        <v>113</v>
      </c>
      <c r="H488" s="241"/>
      <c r="I488" s="279"/>
      <c r="J488" s="187">
        <v>1075</v>
      </c>
      <c r="K488" s="187"/>
      <c r="L488" s="187"/>
      <c r="M488" s="281"/>
      <c r="N488" s="281"/>
      <c r="O488" s="281"/>
      <c r="P488" s="187">
        <v>5</v>
      </c>
      <c r="Q488" s="148">
        <f>K493*P488/100</f>
        <v>0</v>
      </c>
    </row>
    <row r="489" spans="1:17" s="96" customFormat="1" ht="23.25">
      <c r="A489" s="274"/>
      <c r="B489" s="277"/>
      <c r="C489" s="274"/>
      <c r="D489" s="274"/>
      <c r="E489" s="274"/>
      <c r="F489" s="274"/>
      <c r="G489" s="135" t="s">
        <v>114</v>
      </c>
      <c r="H489" s="241"/>
      <c r="I489" s="279"/>
      <c r="J489" s="187">
        <v>800</v>
      </c>
      <c r="K489" s="187"/>
      <c r="L489" s="187"/>
      <c r="M489" s="281"/>
      <c r="N489" s="281"/>
      <c r="O489" s="281"/>
      <c r="P489" s="187">
        <v>5</v>
      </c>
      <c r="Q489" s="148">
        <f>K494*P489/100</f>
        <v>0</v>
      </c>
    </row>
    <row r="490" spans="1:17" s="96" customFormat="1" ht="23.25">
      <c r="A490" s="274"/>
      <c r="B490" s="277"/>
      <c r="C490" s="274"/>
      <c r="D490" s="274"/>
      <c r="E490" s="274"/>
      <c r="F490" s="274"/>
      <c r="G490" s="135" t="s">
        <v>115</v>
      </c>
      <c r="H490" s="241"/>
      <c r="I490" s="272"/>
      <c r="J490" s="187">
        <v>1455</v>
      </c>
      <c r="K490" s="187"/>
      <c r="L490" s="187"/>
      <c r="M490" s="281"/>
      <c r="N490" s="281"/>
      <c r="O490" s="281"/>
      <c r="P490" s="187">
        <v>5</v>
      </c>
      <c r="Q490" s="148">
        <f>K495*P490/100</f>
        <v>0</v>
      </c>
    </row>
    <row r="491" spans="1:17" s="96" customFormat="1" ht="36" customHeight="1">
      <c r="A491" s="274"/>
      <c r="B491" s="277" t="s">
        <v>131</v>
      </c>
      <c r="C491" s="274"/>
      <c r="D491" s="274"/>
      <c r="E491" s="274" t="s">
        <v>336</v>
      </c>
      <c r="F491" s="274"/>
      <c r="G491" s="178" t="s">
        <v>139</v>
      </c>
      <c r="H491" s="241" t="s">
        <v>123</v>
      </c>
      <c r="I491" s="283"/>
      <c r="J491" s="144">
        <f>J492+J493+J494+J495</f>
        <v>60</v>
      </c>
      <c r="K491" s="144">
        <v>60</v>
      </c>
      <c r="L491" s="144">
        <v>60</v>
      </c>
      <c r="M491" s="281"/>
      <c r="N491" s="281"/>
      <c r="O491" s="281"/>
      <c r="P491" s="187">
        <v>5</v>
      </c>
      <c r="Q491" s="148">
        <f>J491*P491/100</f>
        <v>3</v>
      </c>
    </row>
    <row r="492" spans="1:17" s="96" customFormat="1" ht="23.25" customHeight="1">
      <c r="A492" s="274"/>
      <c r="B492" s="277"/>
      <c r="C492" s="274"/>
      <c r="D492" s="274"/>
      <c r="E492" s="274"/>
      <c r="F492" s="274"/>
      <c r="G492" s="135" t="s">
        <v>112</v>
      </c>
      <c r="H492" s="241"/>
      <c r="I492" s="284"/>
      <c r="J492" s="187">
        <v>15</v>
      </c>
      <c r="K492" s="187"/>
      <c r="L492" s="187"/>
      <c r="M492" s="281"/>
      <c r="N492" s="281"/>
      <c r="O492" s="281"/>
      <c r="P492" s="187">
        <v>5</v>
      </c>
      <c r="Q492" s="148">
        <f t="shared" ref="Q492:Q495" si="9">J492*P492/100</f>
        <v>0.75</v>
      </c>
    </row>
    <row r="493" spans="1:17" s="96" customFormat="1" ht="23.25" customHeight="1">
      <c r="A493" s="274"/>
      <c r="B493" s="277"/>
      <c r="C493" s="274"/>
      <c r="D493" s="274"/>
      <c r="E493" s="274"/>
      <c r="F493" s="274"/>
      <c r="G493" s="135" t="s">
        <v>113</v>
      </c>
      <c r="H493" s="241"/>
      <c r="I493" s="284"/>
      <c r="J493" s="187">
        <v>16</v>
      </c>
      <c r="K493" s="187"/>
      <c r="L493" s="187"/>
      <c r="M493" s="281"/>
      <c r="N493" s="281"/>
      <c r="O493" s="281"/>
      <c r="P493" s="187">
        <v>5</v>
      </c>
      <c r="Q493" s="148">
        <f t="shared" si="9"/>
        <v>0.8</v>
      </c>
    </row>
    <row r="494" spans="1:17" s="96" customFormat="1" ht="23.25" customHeight="1">
      <c r="A494" s="274"/>
      <c r="B494" s="277"/>
      <c r="C494" s="274"/>
      <c r="D494" s="274"/>
      <c r="E494" s="274"/>
      <c r="F494" s="274"/>
      <c r="G494" s="135" t="s">
        <v>114</v>
      </c>
      <c r="H494" s="241"/>
      <c r="I494" s="284"/>
      <c r="J494" s="187">
        <v>10</v>
      </c>
      <c r="K494" s="187"/>
      <c r="L494" s="187"/>
      <c r="M494" s="281"/>
      <c r="N494" s="281"/>
      <c r="O494" s="281"/>
      <c r="P494" s="187">
        <v>5</v>
      </c>
      <c r="Q494" s="148">
        <f t="shared" si="9"/>
        <v>0.5</v>
      </c>
    </row>
    <row r="495" spans="1:17" s="96" customFormat="1" ht="23.25" customHeight="1">
      <c r="A495" s="275"/>
      <c r="B495" s="278"/>
      <c r="C495" s="275"/>
      <c r="D495" s="275"/>
      <c r="E495" s="275"/>
      <c r="F495" s="275"/>
      <c r="G495" s="135" t="s">
        <v>115</v>
      </c>
      <c r="H495" s="241"/>
      <c r="I495" s="285"/>
      <c r="J495" s="187">
        <v>19</v>
      </c>
      <c r="K495" s="187"/>
      <c r="L495" s="187"/>
      <c r="M495" s="282"/>
      <c r="N495" s="282"/>
      <c r="O495" s="282"/>
      <c r="P495" s="187">
        <v>5</v>
      </c>
      <c r="Q495" s="148">
        <f t="shared" si="9"/>
        <v>0.95</v>
      </c>
    </row>
    <row r="496" spans="1:17" s="96" customFormat="1" ht="18">
      <c r="A496" s="136"/>
      <c r="B496" s="136"/>
      <c r="C496" s="136"/>
      <c r="D496" s="136"/>
      <c r="E496" s="136"/>
      <c r="F496" s="136"/>
      <c r="G496" s="136"/>
      <c r="H496" s="136"/>
      <c r="I496" s="136"/>
      <c r="J496" s="94"/>
      <c r="K496" s="94"/>
      <c r="L496" s="94"/>
      <c r="M496" s="94"/>
      <c r="N496" s="98"/>
      <c r="O496" s="98"/>
      <c r="P496" s="111"/>
      <c r="Q496" s="111"/>
    </row>
    <row r="497" spans="1:17" s="96" customFormat="1" ht="18">
      <c r="A497" s="264" t="s">
        <v>199</v>
      </c>
      <c r="B497" s="264"/>
      <c r="C497" s="264"/>
      <c r="D497" s="264"/>
      <c r="E497" s="264"/>
      <c r="F497" s="264"/>
      <c r="G497" s="264"/>
      <c r="H497" s="264"/>
      <c r="I497" s="264"/>
      <c r="J497" s="264"/>
      <c r="K497" s="264"/>
      <c r="L497" s="264"/>
      <c r="M497" s="264"/>
      <c r="N497" s="264"/>
      <c r="O497" s="264"/>
      <c r="P497" s="111"/>
      <c r="Q497" s="111"/>
    </row>
    <row r="498" spans="1:17" s="96" customFormat="1" ht="18">
      <c r="A498" s="136"/>
      <c r="B498" s="136"/>
      <c r="C498" s="136"/>
      <c r="D498" s="136"/>
      <c r="E498" s="136"/>
      <c r="F498" s="136"/>
      <c r="G498" s="136"/>
      <c r="H498" s="136"/>
      <c r="I498" s="136"/>
      <c r="J498" s="94"/>
      <c r="K498" s="94"/>
      <c r="L498" s="94"/>
      <c r="M498" s="94"/>
      <c r="N498" s="98"/>
      <c r="O498" s="98"/>
      <c r="P498" s="111"/>
      <c r="Q498" s="111"/>
    </row>
    <row r="499" spans="1:17" s="96" customFormat="1" ht="18">
      <c r="A499" s="134" t="s">
        <v>96</v>
      </c>
      <c r="B499" s="136"/>
      <c r="C499" s="136"/>
      <c r="D499" s="136"/>
      <c r="E499" s="136"/>
      <c r="F499" s="136"/>
      <c r="G499" s="136"/>
      <c r="H499" s="136"/>
      <c r="I499" s="136"/>
      <c r="J499" s="94"/>
      <c r="K499" s="94"/>
      <c r="L499" s="94"/>
      <c r="M499" s="94"/>
      <c r="N499" s="98"/>
      <c r="O499" s="98"/>
      <c r="P499" s="111"/>
      <c r="Q499" s="111"/>
    </row>
    <row r="500" spans="1:17" s="96" customFormat="1" ht="18">
      <c r="A500" s="136"/>
      <c r="B500" s="136"/>
      <c r="C500" s="136"/>
      <c r="D500" s="136"/>
      <c r="E500" s="136"/>
      <c r="F500" s="136"/>
      <c r="G500" s="136"/>
      <c r="H500" s="136"/>
      <c r="I500" s="136"/>
      <c r="J500" s="94"/>
      <c r="K500" s="94"/>
      <c r="L500" s="94"/>
      <c r="M500" s="94"/>
      <c r="N500" s="98"/>
      <c r="O500" s="98"/>
      <c r="P500" s="111"/>
      <c r="Q500" s="111"/>
    </row>
    <row r="501" spans="1:17" s="96" customFormat="1" ht="18">
      <c r="A501" s="180" t="s">
        <v>100</v>
      </c>
      <c r="B501" s="240" t="s">
        <v>97</v>
      </c>
      <c r="C501" s="240"/>
      <c r="D501" s="240"/>
      <c r="E501" s="180" t="s">
        <v>98</v>
      </c>
      <c r="F501" s="180" t="s">
        <v>99</v>
      </c>
      <c r="G501" s="240" t="s">
        <v>88</v>
      </c>
      <c r="H501" s="240"/>
      <c r="I501" s="240"/>
      <c r="J501" s="240"/>
      <c r="K501" s="240"/>
      <c r="L501" s="240"/>
      <c r="M501" s="94"/>
      <c r="N501" s="98"/>
      <c r="O501" s="98"/>
      <c r="P501" s="111"/>
      <c r="Q501" s="111"/>
    </row>
    <row r="502" spans="1:17" s="96" customFormat="1" ht="18">
      <c r="A502" s="180">
        <v>1</v>
      </c>
      <c r="B502" s="265">
        <v>2</v>
      </c>
      <c r="C502" s="266"/>
      <c r="D502" s="267"/>
      <c r="E502" s="180">
        <v>3</v>
      </c>
      <c r="F502" s="180">
        <v>4</v>
      </c>
      <c r="G502" s="265">
        <v>5</v>
      </c>
      <c r="H502" s="266"/>
      <c r="I502" s="266"/>
      <c r="J502" s="266"/>
      <c r="K502" s="266"/>
      <c r="L502" s="267"/>
      <c r="M502" s="94"/>
      <c r="N502" s="98"/>
      <c r="O502" s="98"/>
      <c r="P502" s="111"/>
      <c r="Q502" s="111"/>
    </row>
    <row r="503" spans="1:17" s="96" customFormat="1" ht="24" customHeight="1">
      <c r="A503" s="180" t="s">
        <v>216</v>
      </c>
      <c r="B503" s="240" t="s">
        <v>217</v>
      </c>
      <c r="C503" s="240"/>
      <c r="D503" s="240"/>
      <c r="E503" s="113">
        <v>44914</v>
      </c>
      <c r="F503" s="180" t="s">
        <v>361</v>
      </c>
      <c r="G503" s="240" t="s">
        <v>301</v>
      </c>
      <c r="H503" s="240"/>
      <c r="I503" s="240"/>
      <c r="J503" s="240"/>
      <c r="K503" s="240"/>
      <c r="L503" s="240"/>
      <c r="M503" s="94"/>
      <c r="N503" s="98"/>
      <c r="O503" s="98"/>
      <c r="P503" s="111"/>
      <c r="Q503" s="111"/>
    </row>
    <row r="504" spans="1:17" s="96" customFormat="1" ht="18">
      <c r="A504" s="94"/>
      <c r="B504" s="94"/>
      <c r="C504" s="94"/>
      <c r="D504" s="94"/>
      <c r="E504" s="94"/>
      <c r="F504" s="94"/>
      <c r="G504" s="94"/>
      <c r="H504" s="94"/>
      <c r="I504" s="94"/>
      <c r="J504" s="94"/>
      <c r="K504" s="94"/>
      <c r="L504" s="94"/>
      <c r="M504" s="94"/>
      <c r="N504" s="98"/>
      <c r="O504" s="98"/>
      <c r="P504" s="111"/>
      <c r="Q504" s="111"/>
    </row>
    <row r="505" spans="1:17" s="96" customFormat="1" ht="18">
      <c r="A505" s="268" t="s">
        <v>101</v>
      </c>
      <c r="B505" s="268"/>
      <c r="C505" s="268"/>
      <c r="D505" s="268"/>
      <c r="E505" s="268"/>
      <c r="F505" s="268"/>
      <c r="G505" s="268"/>
      <c r="H505" s="268"/>
      <c r="I505" s="268"/>
      <c r="J505" s="114"/>
      <c r="K505" s="114"/>
      <c r="L505" s="114"/>
      <c r="M505" s="114"/>
      <c r="N505" s="98"/>
      <c r="O505" s="98"/>
      <c r="P505" s="111"/>
      <c r="Q505" s="111"/>
    </row>
    <row r="506" spans="1:17" s="96" customFormat="1" ht="23.25" customHeight="1">
      <c r="A506" s="269" t="s">
        <v>102</v>
      </c>
      <c r="B506" s="269"/>
      <c r="C506" s="269"/>
      <c r="D506" s="269"/>
      <c r="E506" s="269"/>
      <c r="F506" s="269"/>
      <c r="G506" s="269"/>
      <c r="H506" s="269"/>
      <c r="I506" s="269"/>
      <c r="J506" s="269"/>
      <c r="K506" s="269"/>
      <c r="L506" s="269"/>
      <c r="M506" s="269"/>
      <c r="N506" s="98"/>
      <c r="O506" s="98"/>
      <c r="P506" s="111"/>
      <c r="Q506" s="111"/>
    </row>
    <row r="507" spans="1:17" s="96" customFormat="1" ht="21" customHeight="1">
      <c r="A507" s="184" t="s">
        <v>337</v>
      </c>
      <c r="B507" s="184"/>
      <c r="C507" s="184"/>
      <c r="D507" s="184"/>
      <c r="E507" s="184"/>
      <c r="F507" s="184"/>
      <c r="G507" s="184"/>
      <c r="H507" s="184"/>
      <c r="I507" s="184"/>
      <c r="J507" s="184"/>
      <c r="K507" s="184"/>
      <c r="L507" s="184"/>
      <c r="M507" s="184"/>
      <c r="N507" s="98"/>
      <c r="O507" s="98"/>
      <c r="P507" s="111"/>
      <c r="Q507" s="111"/>
    </row>
    <row r="508" spans="1:17" s="96" customFormat="1" ht="18">
      <c r="A508" s="184"/>
      <c r="B508" s="184"/>
      <c r="C508" s="184"/>
      <c r="D508" s="184"/>
      <c r="E508" s="184"/>
      <c r="F508" s="184"/>
      <c r="G508" s="184"/>
      <c r="H508" s="184"/>
      <c r="I508" s="184"/>
      <c r="J508" s="184"/>
      <c r="K508" s="184"/>
      <c r="L508" s="184"/>
      <c r="M508" s="184"/>
      <c r="N508" s="98"/>
      <c r="O508" s="98"/>
      <c r="P508" s="111"/>
      <c r="Q508" s="111"/>
    </row>
    <row r="509" spans="1:17" s="98" customFormat="1" ht="28.15" customHeight="1">
      <c r="A509" s="264" t="s">
        <v>103</v>
      </c>
      <c r="B509" s="264"/>
      <c r="C509" s="264"/>
      <c r="D509" s="264"/>
      <c r="E509" s="264"/>
      <c r="F509" s="264"/>
      <c r="G509" s="264"/>
      <c r="H509" s="264"/>
      <c r="I509" s="264"/>
      <c r="J509" s="264"/>
      <c r="K509" s="264"/>
      <c r="L509" s="264"/>
      <c r="M509" s="264"/>
      <c r="P509" s="111"/>
      <c r="Q509" s="111"/>
    </row>
    <row r="510" spans="1:17" s="98" customFormat="1" ht="28.15" customHeight="1">
      <c r="A510" s="240" t="s">
        <v>31</v>
      </c>
      <c r="B510" s="240"/>
      <c r="C510" s="240"/>
      <c r="D510" s="240"/>
      <c r="E510" s="240"/>
      <c r="F510" s="241" t="s">
        <v>218</v>
      </c>
      <c r="G510" s="241"/>
      <c r="H510" s="241"/>
      <c r="I510" s="241"/>
      <c r="J510" s="241"/>
      <c r="K510" s="241" t="s">
        <v>32</v>
      </c>
      <c r="L510" s="241"/>
      <c r="M510" s="241"/>
      <c r="P510" s="111"/>
      <c r="Q510" s="111"/>
    </row>
    <row r="511" spans="1:17" s="98" customFormat="1" ht="19.5" customHeight="1">
      <c r="A511" s="234">
        <v>1</v>
      </c>
      <c r="B511" s="235"/>
      <c r="C511" s="235"/>
      <c r="D511" s="235"/>
      <c r="E511" s="236"/>
      <c r="F511" s="234">
        <v>2</v>
      </c>
      <c r="G511" s="235"/>
      <c r="H511" s="235"/>
      <c r="I511" s="235"/>
      <c r="J511" s="236"/>
      <c r="K511" s="241">
        <v>3</v>
      </c>
      <c r="L511" s="241"/>
      <c r="M511" s="241"/>
      <c r="P511" s="111"/>
      <c r="Q511" s="111"/>
    </row>
    <row r="512" spans="1:17" s="98" customFormat="1" ht="27.75" customHeight="1">
      <c r="A512" s="234" t="s">
        <v>119</v>
      </c>
      <c r="B512" s="235"/>
      <c r="C512" s="235"/>
      <c r="D512" s="235"/>
      <c r="E512" s="235"/>
      <c r="F512" s="235"/>
      <c r="G512" s="235"/>
      <c r="H512" s="235"/>
      <c r="I512" s="235"/>
      <c r="J512" s="235"/>
      <c r="K512" s="235"/>
      <c r="L512" s="235"/>
      <c r="M512" s="236"/>
    </row>
    <row r="513" spans="1:17" s="98" customFormat="1" ht="21" customHeight="1">
      <c r="A513" s="237" t="s">
        <v>219</v>
      </c>
      <c r="B513" s="238"/>
      <c r="C513" s="238"/>
      <c r="D513" s="238"/>
      <c r="E513" s="239"/>
      <c r="F513" s="242" t="s">
        <v>220</v>
      </c>
      <c r="G513" s="243"/>
      <c r="H513" s="243"/>
      <c r="I513" s="243"/>
      <c r="J513" s="244"/>
      <c r="K513" s="242" t="s">
        <v>221</v>
      </c>
      <c r="L513" s="243"/>
      <c r="M513" s="244"/>
    </row>
    <row r="514" spans="1:17" s="98" customFormat="1" ht="21" customHeight="1">
      <c r="A514" s="260" t="s">
        <v>222</v>
      </c>
      <c r="B514" s="260"/>
      <c r="C514" s="260"/>
      <c r="D514" s="260"/>
      <c r="E514" s="260"/>
      <c r="F514" s="245"/>
      <c r="G514" s="246"/>
      <c r="H514" s="246"/>
      <c r="I514" s="246"/>
      <c r="J514" s="247"/>
      <c r="K514" s="245"/>
      <c r="L514" s="246"/>
      <c r="M514" s="247"/>
    </row>
    <row r="515" spans="1:17" s="98" customFormat="1" ht="21" customHeight="1">
      <c r="A515" s="237" t="s">
        <v>223</v>
      </c>
      <c r="B515" s="238"/>
      <c r="C515" s="238"/>
      <c r="D515" s="238"/>
      <c r="E515" s="239"/>
      <c r="F515" s="248"/>
      <c r="G515" s="249"/>
      <c r="H515" s="249"/>
      <c r="I515" s="249"/>
      <c r="J515" s="250"/>
      <c r="K515" s="248"/>
      <c r="L515" s="249"/>
      <c r="M515" s="250"/>
    </row>
    <row r="516" spans="1:17" s="98" customFormat="1" ht="21" customHeight="1">
      <c r="A516" s="234" t="s">
        <v>120</v>
      </c>
      <c r="B516" s="235"/>
      <c r="C516" s="235"/>
      <c r="D516" s="235"/>
      <c r="E516" s="235"/>
      <c r="F516" s="235"/>
      <c r="G516" s="235"/>
      <c r="H516" s="235"/>
      <c r="I516" s="235"/>
      <c r="J516" s="235"/>
      <c r="K516" s="235"/>
      <c r="L516" s="235"/>
      <c r="M516" s="236"/>
    </row>
    <row r="517" spans="1:17" s="98" customFormat="1" ht="21" customHeight="1">
      <c r="A517" s="261" t="s">
        <v>224</v>
      </c>
      <c r="B517" s="262"/>
      <c r="C517" s="262"/>
      <c r="D517" s="262"/>
      <c r="E517" s="263"/>
      <c r="F517" s="234" t="s">
        <v>225</v>
      </c>
      <c r="G517" s="235"/>
      <c r="H517" s="235"/>
      <c r="I517" s="235"/>
      <c r="J517" s="236"/>
      <c r="K517" s="241" t="s">
        <v>226</v>
      </c>
      <c r="L517" s="241"/>
      <c r="M517" s="241"/>
    </row>
    <row r="518" spans="1:17" s="98" customFormat="1" ht="21" customHeight="1">
      <c r="A518" s="237" t="s">
        <v>227</v>
      </c>
      <c r="B518" s="238"/>
      <c r="C518" s="238"/>
      <c r="D518" s="238"/>
      <c r="E518" s="239"/>
      <c r="F518" s="242" t="s">
        <v>228</v>
      </c>
      <c r="G518" s="243"/>
      <c r="H518" s="243"/>
      <c r="I518" s="243"/>
      <c r="J518" s="244"/>
      <c r="K518" s="242" t="s">
        <v>221</v>
      </c>
      <c r="L518" s="243"/>
      <c r="M518" s="244"/>
    </row>
    <row r="519" spans="1:17" s="98" customFormat="1" ht="21" customHeight="1">
      <c r="A519" s="237" t="s">
        <v>285</v>
      </c>
      <c r="B519" s="238"/>
      <c r="C519" s="238"/>
      <c r="D519" s="238"/>
      <c r="E519" s="239"/>
      <c r="F519" s="248"/>
      <c r="G519" s="249"/>
      <c r="H519" s="249"/>
      <c r="I519" s="249"/>
      <c r="J519" s="250"/>
      <c r="K519" s="248"/>
      <c r="L519" s="249"/>
      <c r="M519" s="250"/>
    </row>
    <row r="520" spans="1:17" s="98" customFormat="1" ht="21" customHeight="1">
      <c r="A520" s="234" t="s">
        <v>121</v>
      </c>
      <c r="B520" s="235"/>
      <c r="C520" s="235"/>
      <c r="D520" s="235"/>
      <c r="E520" s="235"/>
      <c r="F520" s="235"/>
      <c r="G520" s="235"/>
      <c r="H520" s="235"/>
      <c r="I520" s="235"/>
      <c r="J520" s="235"/>
      <c r="K520" s="235"/>
      <c r="L520" s="235"/>
      <c r="M520" s="236"/>
    </row>
    <row r="521" spans="1:17" s="98" customFormat="1" ht="56.25" customHeight="1">
      <c r="A521" s="237" t="s">
        <v>229</v>
      </c>
      <c r="B521" s="238"/>
      <c r="C521" s="238"/>
      <c r="D521" s="238"/>
      <c r="E521" s="239"/>
      <c r="F521" s="237" t="s">
        <v>230</v>
      </c>
      <c r="G521" s="238"/>
      <c r="H521" s="238"/>
      <c r="I521" s="238"/>
      <c r="J521" s="239"/>
      <c r="K521" s="234" t="s">
        <v>226</v>
      </c>
      <c r="L521" s="235"/>
      <c r="M521" s="236"/>
    </row>
    <row r="522" spans="1:17" s="98" customFormat="1" ht="48.75" customHeight="1">
      <c r="A522" s="237" t="s">
        <v>231</v>
      </c>
      <c r="B522" s="238"/>
      <c r="C522" s="238"/>
      <c r="D522" s="238"/>
      <c r="E522" s="239"/>
      <c r="F522" s="237" t="s">
        <v>228</v>
      </c>
      <c r="G522" s="238"/>
      <c r="H522" s="238"/>
      <c r="I522" s="238"/>
      <c r="J522" s="239"/>
      <c r="K522" s="234" t="s">
        <v>221</v>
      </c>
      <c r="L522" s="235"/>
      <c r="M522" s="236"/>
    </row>
    <row r="523" spans="1:17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73"/>
      <c r="O523" s="74"/>
      <c r="P523" s="70"/>
      <c r="Q523" s="70"/>
    </row>
    <row r="524" spans="1:17" ht="18">
      <c r="A524" s="259" t="s">
        <v>341</v>
      </c>
      <c r="B524" s="259"/>
      <c r="C524" s="259"/>
      <c r="D524" s="259"/>
      <c r="E524" s="259"/>
      <c r="F524" s="259"/>
      <c r="G524" s="259"/>
      <c r="H524" s="259"/>
      <c r="I524" s="259"/>
      <c r="J524" s="259"/>
      <c r="K524" s="259"/>
      <c r="L524" s="259"/>
      <c r="M524" s="259"/>
      <c r="N524" s="259"/>
      <c r="O524" s="259"/>
      <c r="P524" s="259"/>
      <c r="Q524" s="259"/>
    </row>
    <row r="525" spans="1:17">
      <c r="A525" s="84"/>
      <c r="B525" s="84"/>
      <c r="C525" s="84"/>
      <c r="D525" s="84"/>
      <c r="E525" s="84"/>
      <c r="F525" s="84"/>
      <c r="G525" s="84"/>
      <c r="H525" s="84"/>
      <c r="I525" s="84"/>
      <c r="J525" s="84"/>
      <c r="K525" s="84"/>
      <c r="L525" s="84"/>
      <c r="M525" s="84"/>
      <c r="N525" s="86"/>
      <c r="O525" s="87"/>
    </row>
    <row r="526" spans="1:17" s="59" customFormat="1" ht="37.5" customHeight="1">
      <c r="A526" s="289" t="s">
        <v>344</v>
      </c>
      <c r="B526" s="289"/>
      <c r="C526" s="289"/>
      <c r="D526" s="289"/>
      <c r="E526" s="289"/>
      <c r="F526" s="289"/>
      <c r="G526" s="289"/>
      <c r="H526" s="289"/>
      <c r="I526" s="289"/>
      <c r="J526" s="289"/>
      <c r="K526" s="289"/>
      <c r="L526" s="289"/>
      <c r="M526" s="289"/>
      <c r="N526" s="290" t="s">
        <v>193</v>
      </c>
      <c r="O526" s="291"/>
      <c r="P526" s="321" t="s">
        <v>343</v>
      </c>
      <c r="Q526" s="322"/>
    </row>
    <row r="527" spans="1:17" s="59" customFormat="1" ht="20.25">
      <c r="A527" s="153"/>
      <c r="B527" s="153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29"/>
      <c r="O527" s="130"/>
      <c r="P527" s="131"/>
      <c r="Q527" s="131"/>
    </row>
    <row r="528" spans="1:17" s="59" customFormat="1" ht="20.25">
      <c r="A528" s="154" t="s">
        <v>314</v>
      </c>
      <c r="B528" s="153"/>
      <c r="C528" s="153"/>
      <c r="D528" s="153"/>
      <c r="E528" s="153"/>
      <c r="F528" s="153"/>
      <c r="G528" s="153"/>
      <c r="H528" s="153"/>
      <c r="I528" s="153"/>
      <c r="J528" s="153"/>
      <c r="K528" s="153"/>
      <c r="L528" s="153"/>
      <c r="M528" s="153"/>
      <c r="N528" s="129"/>
      <c r="O528" s="130"/>
      <c r="P528" s="131"/>
      <c r="Q528" s="131"/>
    </row>
    <row r="529" spans="1:17" s="59" customFormat="1" ht="20.25">
      <c r="A529" s="153"/>
      <c r="B529" s="153"/>
      <c r="C529" s="153"/>
      <c r="D529" s="153"/>
      <c r="E529" s="153"/>
      <c r="F529" s="153"/>
      <c r="G529" s="153"/>
      <c r="H529" s="153"/>
      <c r="I529" s="153"/>
      <c r="J529" s="153"/>
      <c r="K529" s="153"/>
      <c r="L529" s="153"/>
      <c r="M529" s="153"/>
      <c r="N529" s="129"/>
      <c r="O529" s="130"/>
      <c r="P529" s="131"/>
      <c r="Q529" s="131"/>
    </row>
    <row r="530" spans="1:17" s="98" customFormat="1" ht="20.25">
      <c r="A530" s="287" t="s">
        <v>194</v>
      </c>
      <c r="B530" s="287"/>
      <c r="C530" s="287"/>
      <c r="D530" s="287"/>
      <c r="E530" s="287"/>
      <c r="F530" s="287"/>
      <c r="G530" s="287"/>
      <c r="H530" s="287"/>
      <c r="I530" s="287"/>
      <c r="J530" s="142"/>
      <c r="K530" s="142"/>
      <c r="L530" s="142"/>
      <c r="M530" s="142"/>
      <c r="P530" s="111"/>
      <c r="Q530" s="111"/>
    </row>
    <row r="531" spans="1:17" s="98" customFormat="1" ht="18">
      <c r="A531" s="134"/>
      <c r="B531" s="134"/>
      <c r="C531" s="134"/>
      <c r="D531" s="134"/>
      <c r="E531" s="134"/>
      <c r="F531" s="134"/>
      <c r="G531" s="134"/>
      <c r="H531" s="134"/>
      <c r="I531" s="134"/>
      <c r="J531" s="94"/>
      <c r="K531" s="94"/>
      <c r="L531" s="94"/>
      <c r="M531" s="94"/>
      <c r="P531" s="111"/>
      <c r="Q531" s="111"/>
    </row>
    <row r="532" spans="1:17" s="98" customFormat="1" ht="21" customHeight="1">
      <c r="A532" s="264" t="s">
        <v>126</v>
      </c>
      <c r="B532" s="264"/>
      <c r="C532" s="264"/>
      <c r="D532" s="264"/>
      <c r="E532" s="264"/>
      <c r="F532" s="264"/>
      <c r="G532" s="264"/>
      <c r="H532" s="264"/>
      <c r="I532" s="264"/>
      <c r="J532" s="264"/>
      <c r="K532" s="264"/>
      <c r="L532" s="264"/>
      <c r="M532" s="264"/>
      <c r="P532" s="111"/>
      <c r="Q532" s="111"/>
    </row>
    <row r="533" spans="1:17" s="60" customFormat="1" ht="78.75" customHeight="1">
      <c r="A533" s="270" t="s">
        <v>298</v>
      </c>
      <c r="B533" s="270" t="s">
        <v>84</v>
      </c>
      <c r="C533" s="270"/>
      <c r="D533" s="270"/>
      <c r="E533" s="270" t="s">
        <v>85</v>
      </c>
      <c r="F533" s="270"/>
      <c r="G533" s="270" t="s">
        <v>86</v>
      </c>
      <c r="H533" s="270"/>
      <c r="I533" s="270"/>
      <c r="J533" s="270"/>
      <c r="K533" s="270"/>
      <c r="L533" s="270"/>
      <c r="M533" s="270" t="s">
        <v>92</v>
      </c>
      <c r="N533" s="270"/>
      <c r="O533" s="270"/>
      <c r="P533" s="251" t="s">
        <v>195</v>
      </c>
      <c r="Q533" s="253"/>
    </row>
    <row r="534" spans="1:17" s="60" customFormat="1" ht="23.25" customHeight="1">
      <c r="A534" s="270"/>
      <c r="B534" s="270" t="s">
        <v>91</v>
      </c>
      <c r="C534" s="270" t="s">
        <v>91</v>
      </c>
      <c r="D534" s="270" t="s">
        <v>91</v>
      </c>
      <c r="E534" s="270" t="s">
        <v>91</v>
      </c>
      <c r="F534" s="270" t="s">
        <v>91</v>
      </c>
      <c r="G534" s="270" t="s">
        <v>87</v>
      </c>
      <c r="H534" s="270"/>
      <c r="I534" s="270"/>
      <c r="J534" s="270"/>
      <c r="K534" s="270" t="s">
        <v>202</v>
      </c>
      <c r="L534" s="270"/>
      <c r="M534" s="270" t="s">
        <v>362</v>
      </c>
      <c r="N534" s="270" t="s">
        <v>363</v>
      </c>
      <c r="O534" s="270" t="s">
        <v>364</v>
      </c>
      <c r="P534" s="271" t="s">
        <v>196</v>
      </c>
      <c r="Q534" s="271" t="s">
        <v>197</v>
      </c>
    </row>
    <row r="535" spans="1:17" s="60" customFormat="1" ht="40.5" customHeight="1">
      <c r="A535" s="270"/>
      <c r="B535" s="270"/>
      <c r="C535" s="270"/>
      <c r="D535" s="270"/>
      <c r="E535" s="270"/>
      <c r="F535" s="270"/>
      <c r="G535" s="270"/>
      <c r="H535" s="270"/>
      <c r="I535" s="270"/>
      <c r="J535" s="270"/>
      <c r="K535" s="182" t="s">
        <v>88</v>
      </c>
      <c r="L535" s="182" t="s">
        <v>203</v>
      </c>
      <c r="M535" s="270"/>
      <c r="N535" s="270"/>
      <c r="O535" s="270"/>
      <c r="P535" s="272"/>
      <c r="Q535" s="272"/>
    </row>
    <row r="536" spans="1:17" s="60" customFormat="1" ht="21.75" customHeight="1">
      <c r="A536" s="182">
        <v>1</v>
      </c>
      <c r="B536" s="182">
        <v>2</v>
      </c>
      <c r="C536" s="182">
        <v>3</v>
      </c>
      <c r="D536" s="182">
        <v>4</v>
      </c>
      <c r="E536" s="182">
        <v>5</v>
      </c>
      <c r="F536" s="182">
        <v>6</v>
      </c>
      <c r="G536" s="251">
        <v>7</v>
      </c>
      <c r="H536" s="252"/>
      <c r="I536" s="252"/>
      <c r="J536" s="253"/>
      <c r="K536" s="182">
        <v>8</v>
      </c>
      <c r="L536" s="182">
        <v>9</v>
      </c>
      <c r="M536" s="182">
        <v>10</v>
      </c>
      <c r="N536" s="182">
        <v>11</v>
      </c>
      <c r="O536" s="182">
        <v>12</v>
      </c>
      <c r="P536" s="182">
        <v>13</v>
      </c>
      <c r="Q536" s="182">
        <v>14</v>
      </c>
    </row>
    <row r="537" spans="1:17" s="60" customFormat="1" ht="45" customHeight="1">
      <c r="A537" s="195" t="s">
        <v>342</v>
      </c>
      <c r="B537" s="189" t="s">
        <v>249</v>
      </c>
      <c r="C537" s="175" t="s">
        <v>309</v>
      </c>
      <c r="D537" s="175" t="s">
        <v>309</v>
      </c>
      <c r="E537" s="188" t="s">
        <v>310</v>
      </c>
      <c r="F537" s="176"/>
      <c r="G537" s="318" t="s">
        <v>345</v>
      </c>
      <c r="H537" s="318"/>
      <c r="I537" s="318"/>
      <c r="J537" s="318"/>
      <c r="K537" s="194" t="s">
        <v>116</v>
      </c>
      <c r="L537" s="177"/>
      <c r="M537" s="187">
        <v>70</v>
      </c>
      <c r="N537" s="187">
        <v>70</v>
      </c>
      <c r="O537" s="187">
        <v>70</v>
      </c>
      <c r="P537" s="187">
        <v>5</v>
      </c>
      <c r="Q537" s="187">
        <f>M537*P537/100</f>
        <v>3.5</v>
      </c>
    </row>
    <row r="538" spans="1:17" s="60" customFormat="1" ht="20.25" customHeight="1">
      <c r="B538" s="181"/>
      <c r="C538" s="181"/>
      <c r="D538" s="181"/>
      <c r="E538" s="181"/>
      <c r="F538" s="181"/>
      <c r="G538" s="181"/>
      <c r="H538" s="181"/>
      <c r="I538" s="181"/>
      <c r="J538" s="181"/>
      <c r="K538" s="181"/>
      <c r="L538" s="181"/>
      <c r="M538" s="181"/>
      <c r="P538" s="80"/>
      <c r="Q538" s="80"/>
    </row>
    <row r="539" spans="1:17" s="60" customFormat="1" ht="26.25" customHeight="1">
      <c r="A539" s="264" t="s">
        <v>198</v>
      </c>
      <c r="B539" s="264"/>
      <c r="C539" s="264"/>
      <c r="D539" s="264"/>
      <c r="E539" s="264"/>
      <c r="F539" s="264"/>
      <c r="G539" s="264"/>
      <c r="H539" s="264"/>
      <c r="I539" s="264"/>
      <c r="J539" s="264"/>
      <c r="K539" s="264"/>
      <c r="L539" s="264"/>
      <c r="M539" s="264"/>
      <c r="N539" s="264"/>
      <c r="O539" s="264"/>
      <c r="P539" s="80"/>
      <c r="Q539" s="80"/>
    </row>
    <row r="540" spans="1:17" s="53" customFormat="1" ht="16.5" customHeight="1">
      <c r="A540" s="181"/>
      <c r="B540" s="81"/>
      <c r="C540" s="76"/>
      <c r="D540" s="76"/>
      <c r="E540" s="76"/>
      <c r="F540" s="76"/>
      <c r="G540" s="76"/>
      <c r="H540" s="77"/>
      <c r="I540" s="77"/>
      <c r="J540" s="77"/>
      <c r="K540" s="77"/>
      <c r="L540" s="77"/>
      <c r="M540" s="81"/>
      <c r="P540" s="79"/>
      <c r="Q540" s="79"/>
    </row>
    <row r="541" spans="1:17" s="53" customFormat="1" ht="21" customHeight="1">
      <c r="A541" s="315" t="s">
        <v>127</v>
      </c>
      <c r="B541" s="315"/>
      <c r="C541" s="315"/>
      <c r="D541" s="315"/>
      <c r="E541" s="315"/>
      <c r="F541" s="315"/>
      <c r="G541" s="315"/>
      <c r="H541" s="315"/>
      <c r="I541" s="315"/>
      <c r="J541" s="315"/>
      <c r="K541" s="315"/>
      <c r="L541" s="315"/>
      <c r="M541" s="72"/>
      <c r="P541" s="79"/>
      <c r="Q541" s="79"/>
    </row>
    <row r="542" spans="1:17" s="53" customFormat="1" ht="84" customHeight="1">
      <c r="A542" s="270" t="s">
        <v>298</v>
      </c>
      <c r="B542" s="270" t="s">
        <v>84</v>
      </c>
      <c r="C542" s="270"/>
      <c r="D542" s="270"/>
      <c r="E542" s="270" t="s">
        <v>85</v>
      </c>
      <c r="F542" s="270"/>
      <c r="G542" s="270" t="s">
        <v>93</v>
      </c>
      <c r="H542" s="270"/>
      <c r="I542" s="270"/>
      <c r="J542" s="270" t="s">
        <v>94</v>
      </c>
      <c r="K542" s="270"/>
      <c r="L542" s="270"/>
      <c r="M542" s="270" t="s">
        <v>95</v>
      </c>
      <c r="N542" s="270"/>
      <c r="O542" s="270"/>
      <c r="P542" s="251" t="s">
        <v>201</v>
      </c>
      <c r="Q542" s="253"/>
    </row>
    <row r="543" spans="1:17" s="53" customFormat="1" ht="33" customHeight="1">
      <c r="A543" s="270"/>
      <c r="B543" s="270" t="s">
        <v>91</v>
      </c>
      <c r="C543" s="270" t="s">
        <v>91</v>
      </c>
      <c r="D543" s="270" t="s">
        <v>91</v>
      </c>
      <c r="E543" s="270" t="s">
        <v>91</v>
      </c>
      <c r="F543" s="270" t="s">
        <v>91</v>
      </c>
      <c r="G543" s="270" t="s">
        <v>87</v>
      </c>
      <c r="H543" s="270" t="s">
        <v>202</v>
      </c>
      <c r="I543" s="270"/>
      <c r="J543" s="270" t="s">
        <v>362</v>
      </c>
      <c r="K543" s="270" t="s">
        <v>363</v>
      </c>
      <c r="L543" s="270" t="s">
        <v>364</v>
      </c>
      <c r="M543" s="270" t="s">
        <v>362</v>
      </c>
      <c r="N543" s="270" t="s">
        <v>363</v>
      </c>
      <c r="O543" s="270" t="s">
        <v>364</v>
      </c>
      <c r="P543" s="271" t="s">
        <v>196</v>
      </c>
      <c r="Q543" s="271" t="s">
        <v>197</v>
      </c>
    </row>
    <row r="544" spans="1:17" s="53" customFormat="1" ht="34.5" customHeight="1">
      <c r="A544" s="270"/>
      <c r="B544" s="270"/>
      <c r="C544" s="270"/>
      <c r="D544" s="270"/>
      <c r="E544" s="270"/>
      <c r="F544" s="270"/>
      <c r="G544" s="270"/>
      <c r="H544" s="182" t="s">
        <v>88</v>
      </c>
      <c r="I544" s="182" t="s">
        <v>203</v>
      </c>
      <c r="J544" s="270"/>
      <c r="K544" s="270"/>
      <c r="L544" s="270"/>
      <c r="M544" s="270"/>
      <c r="N544" s="270"/>
      <c r="O544" s="270"/>
      <c r="P544" s="272"/>
      <c r="Q544" s="272"/>
    </row>
    <row r="545" spans="1:17" s="53" customFormat="1" ht="19.5" customHeight="1">
      <c r="A545" s="182">
        <v>1</v>
      </c>
      <c r="B545" s="182">
        <v>2</v>
      </c>
      <c r="C545" s="182">
        <v>3</v>
      </c>
      <c r="D545" s="182">
        <v>4</v>
      </c>
      <c r="E545" s="182">
        <v>5</v>
      </c>
      <c r="F545" s="182">
        <v>6</v>
      </c>
      <c r="G545" s="182">
        <v>7</v>
      </c>
      <c r="H545" s="182">
        <v>8</v>
      </c>
      <c r="I545" s="182">
        <v>9</v>
      </c>
      <c r="J545" s="182">
        <v>10</v>
      </c>
      <c r="K545" s="182">
        <v>11</v>
      </c>
      <c r="L545" s="182">
        <v>12</v>
      </c>
      <c r="M545" s="182">
        <v>13</v>
      </c>
      <c r="N545" s="182">
        <v>14</v>
      </c>
      <c r="O545" s="182">
        <v>15</v>
      </c>
      <c r="P545" s="182">
        <v>16</v>
      </c>
      <c r="Q545" s="182">
        <v>17</v>
      </c>
    </row>
    <row r="546" spans="1:17" s="53" customFormat="1" ht="42" customHeight="1">
      <c r="A546" s="254" t="s">
        <v>342</v>
      </c>
      <c r="B546" s="303" t="s">
        <v>249</v>
      </c>
      <c r="C546" s="303"/>
      <c r="D546" s="303"/>
      <c r="E546" s="303" t="s">
        <v>310</v>
      </c>
      <c r="F546" s="283"/>
      <c r="G546" s="178" t="s">
        <v>250</v>
      </c>
      <c r="H546" s="241" t="s">
        <v>118</v>
      </c>
      <c r="I546" s="283"/>
      <c r="J546" s="144">
        <f>J547+J548+J549+J550</f>
        <v>1330</v>
      </c>
      <c r="K546" s="144">
        <v>1330</v>
      </c>
      <c r="L546" s="144">
        <v>1330</v>
      </c>
      <c r="M546" s="280" t="s">
        <v>286</v>
      </c>
      <c r="N546" s="280" t="s">
        <v>286</v>
      </c>
      <c r="O546" s="280" t="s">
        <v>286</v>
      </c>
      <c r="P546" s="187">
        <v>5</v>
      </c>
      <c r="Q546" s="148">
        <f>J546*P546/100</f>
        <v>66.5</v>
      </c>
    </row>
    <row r="547" spans="1:17" s="53" customFormat="1" ht="24.75" customHeight="1">
      <c r="A547" s="254"/>
      <c r="B547" s="304"/>
      <c r="C547" s="304"/>
      <c r="D547" s="304"/>
      <c r="E547" s="304"/>
      <c r="F547" s="284"/>
      <c r="G547" s="135" t="s">
        <v>112</v>
      </c>
      <c r="H547" s="241"/>
      <c r="I547" s="284"/>
      <c r="J547" s="187">
        <v>230</v>
      </c>
      <c r="K547" s="187"/>
      <c r="L547" s="187"/>
      <c r="M547" s="281"/>
      <c r="N547" s="281"/>
      <c r="O547" s="281"/>
      <c r="P547" s="187">
        <v>5</v>
      </c>
      <c r="Q547" s="148">
        <f t="shared" ref="Q547:Q550" si="10">J547*P547/100</f>
        <v>11.5</v>
      </c>
    </row>
    <row r="548" spans="1:17" s="53" customFormat="1" ht="24.75" customHeight="1">
      <c r="A548" s="254"/>
      <c r="B548" s="304"/>
      <c r="C548" s="304"/>
      <c r="D548" s="304"/>
      <c r="E548" s="304"/>
      <c r="F548" s="284"/>
      <c r="G548" s="135" t="s">
        <v>113</v>
      </c>
      <c r="H548" s="241"/>
      <c r="I548" s="284"/>
      <c r="J548" s="187">
        <v>450</v>
      </c>
      <c r="K548" s="187"/>
      <c r="L548" s="187"/>
      <c r="M548" s="281"/>
      <c r="N548" s="281"/>
      <c r="O548" s="281"/>
      <c r="P548" s="187">
        <v>5</v>
      </c>
      <c r="Q548" s="148">
        <v>21</v>
      </c>
    </row>
    <row r="549" spans="1:17" s="53" customFormat="1" ht="24.75" customHeight="1">
      <c r="A549" s="254"/>
      <c r="B549" s="304"/>
      <c r="C549" s="304"/>
      <c r="D549" s="304"/>
      <c r="E549" s="304"/>
      <c r="F549" s="284"/>
      <c r="G549" s="135" t="s">
        <v>114</v>
      </c>
      <c r="H549" s="241"/>
      <c r="I549" s="284"/>
      <c r="J549" s="187">
        <v>200</v>
      </c>
      <c r="K549" s="187"/>
      <c r="L549" s="187"/>
      <c r="M549" s="281"/>
      <c r="N549" s="281"/>
      <c r="O549" s="281"/>
      <c r="P549" s="187">
        <v>5</v>
      </c>
      <c r="Q549" s="148">
        <f t="shared" si="10"/>
        <v>10</v>
      </c>
    </row>
    <row r="550" spans="1:17" s="53" customFormat="1" ht="24.75" customHeight="1">
      <c r="A550" s="254"/>
      <c r="B550" s="305"/>
      <c r="C550" s="305"/>
      <c r="D550" s="305"/>
      <c r="E550" s="305"/>
      <c r="F550" s="285"/>
      <c r="G550" s="135" t="s">
        <v>115</v>
      </c>
      <c r="H550" s="241"/>
      <c r="I550" s="285"/>
      <c r="J550" s="187">
        <v>450</v>
      </c>
      <c r="K550" s="187"/>
      <c r="L550" s="187"/>
      <c r="M550" s="282"/>
      <c r="N550" s="282"/>
      <c r="O550" s="282"/>
      <c r="P550" s="187">
        <v>5</v>
      </c>
      <c r="Q550" s="148">
        <f t="shared" si="10"/>
        <v>22.5</v>
      </c>
    </row>
    <row r="551" spans="1:17" s="98" customFormat="1" ht="27.6" customHeight="1">
      <c r="A551" s="264" t="s">
        <v>199</v>
      </c>
      <c r="B551" s="264"/>
      <c r="C551" s="264"/>
      <c r="D551" s="264"/>
      <c r="E551" s="264"/>
      <c r="F551" s="264"/>
      <c r="G551" s="264"/>
      <c r="H551" s="264"/>
      <c r="I551" s="264"/>
      <c r="J551" s="264"/>
      <c r="K551" s="264"/>
      <c r="L551" s="264"/>
      <c r="M551" s="264"/>
      <c r="N551" s="264"/>
      <c r="O551" s="264"/>
      <c r="P551" s="111"/>
      <c r="Q551" s="111"/>
    </row>
    <row r="552" spans="1:17" s="98" customFormat="1" ht="18">
      <c r="A552" s="136"/>
      <c r="B552" s="136"/>
      <c r="C552" s="136"/>
      <c r="D552" s="136"/>
      <c r="E552" s="136"/>
      <c r="F552" s="136"/>
      <c r="G552" s="136"/>
      <c r="H552" s="136"/>
      <c r="I552" s="136"/>
      <c r="J552" s="94"/>
      <c r="K552" s="94"/>
      <c r="L552" s="94"/>
      <c r="M552" s="94"/>
      <c r="P552" s="111"/>
      <c r="Q552" s="111"/>
    </row>
    <row r="553" spans="1:17" s="98" customFormat="1" ht="18">
      <c r="A553" s="134" t="s">
        <v>96</v>
      </c>
      <c r="B553" s="136"/>
      <c r="C553" s="136"/>
      <c r="D553" s="136"/>
      <c r="E553" s="136"/>
      <c r="F553" s="136"/>
      <c r="G553" s="136"/>
      <c r="H553" s="136"/>
      <c r="I553" s="136"/>
      <c r="J553" s="94"/>
      <c r="K553" s="94"/>
      <c r="L553" s="94"/>
      <c r="M553" s="94"/>
      <c r="P553" s="111"/>
      <c r="Q553" s="111"/>
    </row>
    <row r="554" spans="1:17" s="98" customFormat="1" ht="18">
      <c r="A554" s="136"/>
      <c r="B554" s="136"/>
      <c r="C554" s="136"/>
      <c r="D554" s="136"/>
      <c r="E554" s="136"/>
      <c r="F554" s="136"/>
      <c r="G554" s="136"/>
      <c r="H554" s="136"/>
      <c r="I554" s="136"/>
      <c r="J554" s="94"/>
      <c r="K554" s="94"/>
      <c r="L554" s="94"/>
      <c r="M554" s="94"/>
      <c r="P554" s="111"/>
      <c r="Q554" s="111"/>
    </row>
    <row r="555" spans="1:17" s="98" customFormat="1" ht="26.25" customHeight="1">
      <c r="A555" s="180" t="s">
        <v>100</v>
      </c>
      <c r="B555" s="240" t="s">
        <v>97</v>
      </c>
      <c r="C555" s="240"/>
      <c r="D555" s="240"/>
      <c r="E555" s="180" t="s">
        <v>98</v>
      </c>
      <c r="F555" s="180" t="s">
        <v>99</v>
      </c>
      <c r="G555" s="240" t="s">
        <v>88</v>
      </c>
      <c r="H555" s="240"/>
      <c r="I555" s="240"/>
      <c r="J555" s="240"/>
      <c r="K555" s="240"/>
      <c r="L555" s="240"/>
      <c r="M555" s="94"/>
      <c r="P555" s="111"/>
      <c r="Q555" s="111"/>
    </row>
    <row r="556" spans="1:17" s="98" customFormat="1" ht="18">
      <c r="A556" s="180">
        <v>1</v>
      </c>
      <c r="B556" s="265">
        <v>2</v>
      </c>
      <c r="C556" s="266"/>
      <c r="D556" s="267"/>
      <c r="E556" s="180">
        <v>3</v>
      </c>
      <c r="F556" s="180">
        <v>4</v>
      </c>
      <c r="G556" s="265">
        <v>5</v>
      </c>
      <c r="H556" s="266"/>
      <c r="I556" s="266"/>
      <c r="J556" s="266"/>
      <c r="K556" s="266"/>
      <c r="L556" s="267"/>
      <c r="M556" s="94"/>
      <c r="P556" s="111"/>
      <c r="Q556" s="111"/>
    </row>
    <row r="557" spans="1:17" s="59" customFormat="1" ht="24.75" customHeight="1">
      <c r="A557" s="180" t="s">
        <v>216</v>
      </c>
      <c r="B557" s="240" t="s">
        <v>217</v>
      </c>
      <c r="C557" s="240"/>
      <c r="D557" s="240"/>
      <c r="E557" s="113">
        <v>44914</v>
      </c>
      <c r="F557" s="180" t="s">
        <v>361</v>
      </c>
      <c r="G557" s="240" t="s">
        <v>301</v>
      </c>
      <c r="H557" s="240"/>
      <c r="I557" s="240"/>
      <c r="J557" s="240"/>
      <c r="K557" s="240"/>
      <c r="L557" s="240"/>
      <c r="M557" s="117"/>
    </row>
    <row r="558" spans="1:17" s="98" customFormat="1" ht="18">
      <c r="A558" s="94"/>
      <c r="B558" s="94"/>
      <c r="C558" s="94"/>
      <c r="D558" s="94"/>
      <c r="E558" s="94"/>
      <c r="F558" s="94"/>
      <c r="G558" s="94"/>
      <c r="H558" s="94"/>
      <c r="I558" s="94"/>
      <c r="J558" s="94"/>
      <c r="K558" s="94"/>
      <c r="L558" s="94"/>
      <c r="M558" s="94"/>
      <c r="P558" s="111"/>
      <c r="Q558" s="111"/>
    </row>
    <row r="559" spans="1:17" s="98" customFormat="1" ht="23.25" customHeight="1">
      <c r="A559" s="268" t="s">
        <v>101</v>
      </c>
      <c r="B559" s="268"/>
      <c r="C559" s="268"/>
      <c r="D559" s="268"/>
      <c r="E559" s="268"/>
      <c r="F559" s="268"/>
      <c r="G559" s="268"/>
      <c r="H559" s="268"/>
      <c r="I559" s="268"/>
      <c r="J559" s="114"/>
      <c r="K559" s="114"/>
      <c r="L559" s="114"/>
      <c r="M559" s="114"/>
      <c r="P559" s="111"/>
      <c r="Q559" s="111"/>
    </row>
    <row r="560" spans="1:17" s="98" customFormat="1" ht="23.25" customHeight="1">
      <c r="A560" s="269" t="s">
        <v>102</v>
      </c>
      <c r="B560" s="269"/>
      <c r="C560" s="269"/>
      <c r="D560" s="269"/>
      <c r="E560" s="269"/>
      <c r="F560" s="269"/>
      <c r="G560" s="269"/>
      <c r="H560" s="269"/>
      <c r="I560" s="269"/>
      <c r="J560" s="269"/>
      <c r="K560" s="269"/>
      <c r="L560" s="269"/>
      <c r="M560" s="269"/>
      <c r="P560" s="111"/>
      <c r="Q560" s="111"/>
    </row>
    <row r="561" spans="1:17" s="98" customFormat="1" ht="18.75" customHeight="1">
      <c r="A561" s="115" t="s">
        <v>200</v>
      </c>
      <c r="B561" s="115"/>
      <c r="C561" s="115"/>
      <c r="D561" s="115"/>
      <c r="E561" s="115"/>
      <c r="F561" s="115"/>
      <c r="G561" s="115"/>
      <c r="H561" s="115"/>
      <c r="I561" s="115"/>
      <c r="J561" s="115"/>
      <c r="K561" s="115"/>
      <c r="L561" s="115"/>
      <c r="M561" s="115"/>
      <c r="N561" s="115"/>
      <c r="O561" s="115"/>
      <c r="P561" s="116"/>
      <c r="Q561" s="111"/>
    </row>
    <row r="562" spans="1:17" s="98" customFormat="1" ht="18">
      <c r="A562" s="184" t="s">
        <v>251</v>
      </c>
      <c r="B562" s="184"/>
      <c r="C562" s="184"/>
      <c r="D562" s="184"/>
      <c r="E562" s="184"/>
      <c r="F562" s="184"/>
      <c r="G562" s="184"/>
      <c r="H562" s="184"/>
      <c r="I562" s="184"/>
      <c r="J562" s="184"/>
      <c r="K562" s="184"/>
      <c r="L562" s="184"/>
      <c r="M562" s="184"/>
      <c r="P562" s="111"/>
      <c r="Q562" s="111"/>
    </row>
    <row r="563" spans="1:17" s="98" customFormat="1" ht="18">
      <c r="A563" s="184"/>
      <c r="B563" s="184"/>
      <c r="C563" s="184"/>
      <c r="D563" s="184"/>
      <c r="E563" s="184"/>
      <c r="F563" s="184"/>
      <c r="G563" s="184"/>
      <c r="H563" s="184"/>
      <c r="I563" s="184"/>
      <c r="J563" s="184"/>
      <c r="K563" s="184"/>
      <c r="L563" s="184"/>
      <c r="M563" s="184"/>
      <c r="P563" s="111"/>
      <c r="Q563" s="111"/>
    </row>
    <row r="564" spans="1:17" s="98" customFormat="1" ht="28.5" customHeight="1">
      <c r="A564" s="264" t="s">
        <v>103</v>
      </c>
      <c r="B564" s="264"/>
      <c r="C564" s="264"/>
      <c r="D564" s="264"/>
      <c r="E564" s="264"/>
      <c r="F564" s="264"/>
      <c r="G564" s="264"/>
      <c r="H564" s="264"/>
      <c r="I564" s="264"/>
      <c r="J564" s="264"/>
      <c r="K564" s="264"/>
      <c r="L564" s="264"/>
      <c r="M564" s="264"/>
      <c r="P564" s="111"/>
      <c r="Q564" s="111"/>
    </row>
    <row r="565" spans="1:17" s="59" customFormat="1" ht="27.75" customHeight="1">
      <c r="A565" s="319" t="s">
        <v>31</v>
      </c>
      <c r="B565" s="319"/>
      <c r="C565" s="319"/>
      <c r="D565" s="319"/>
      <c r="E565" s="319"/>
      <c r="F565" s="320" t="s">
        <v>218</v>
      </c>
      <c r="G565" s="320"/>
      <c r="H565" s="320"/>
      <c r="I565" s="320"/>
      <c r="J565" s="320"/>
      <c r="K565" s="320" t="s">
        <v>32</v>
      </c>
      <c r="L565" s="320"/>
      <c r="M565" s="320"/>
    </row>
    <row r="566" spans="1:17" s="59" customFormat="1" ht="18.75" customHeight="1">
      <c r="A566" s="234">
        <v>1</v>
      </c>
      <c r="B566" s="235"/>
      <c r="C566" s="235"/>
      <c r="D566" s="235"/>
      <c r="E566" s="236"/>
      <c r="F566" s="234">
        <v>2</v>
      </c>
      <c r="G566" s="235"/>
      <c r="H566" s="235"/>
      <c r="I566" s="235"/>
      <c r="J566" s="236"/>
      <c r="K566" s="241">
        <v>3</v>
      </c>
      <c r="L566" s="241"/>
      <c r="M566" s="241"/>
    </row>
    <row r="567" spans="1:17" s="59" customFormat="1" ht="26.25" customHeight="1">
      <c r="A567" s="234" t="s">
        <v>252</v>
      </c>
      <c r="B567" s="235"/>
      <c r="C567" s="235"/>
      <c r="D567" s="235"/>
      <c r="E567" s="235"/>
      <c r="F567" s="235"/>
      <c r="G567" s="235"/>
      <c r="H567" s="235"/>
      <c r="I567" s="235"/>
      <c r="J567" s="235"/>
      <c r="K567" s="235"/>
      <c r="L567" s="235"/>
      <c r="M567" s="236"/>
    </row>
    <row r="568" spans="1:17" s="59" customFormat="1" ht="48" customHeight="1">
      <c r="A568" s="260" t="s">
        <v>253</v>
      </c>
      <c r="B568" s="260"/>
      <c r="C568" s="260"/>
      <c r="D568" s="260"/>
      <c r="E568" s="260"/>
      <c r="F568" s="238" t="s">
        <v>254</v>
      </c>
      <c r="G568" s="238"/>
      <c r="H568" s="238"/>
      <c r="I568" s="238"/>
      <c r="J568" s="239"/>
      <c r="K568" s="241" t="s">
        <v>255</v>
      </c>
      <c r="L568" s="241"/>
      <c r="M568" s="241"/>
    </row>
    <row r="569" spans="1:17" s="59" customFormat="1" ht="43.5" customHeight="1">
      <c r="A569" s="237" t="s">
        <v>256</v>
      </c>
      <c r="B569" s="238"/>
      <c r="C569" s="238"/>
      <c r="D569" s="238"/>
      <c r="E569" s="239"/>
      <c r="F569" s="238" t="s">
        <v>257</v>
      </c>
      <c r="G569" s="238"/>
      <c r="H569" s="238"/>
      <c r="I569" s="238"/>
      <c r="J569" s="239"/>
      <c r="K569" s="234" t="s">
        <v>255</v>
      </c>
      <c r="L569" s="235"/>
      <c r="M569" s="236"/>
    </row>
    <row r="570" spans="1:17" s="59" customFormat="1" ht="28.5" customHeight="1">
      <c r="A570" s="355" t="s">
        <v>258</v>
      </c>
      <c r="B570" s="355"/>
      <c r="C570" s="355"/>
      <c r="D570" s="355"/>
      <c r="E570" s="355"/>
      <c r="F570" s="241"/>
      <c r="G570" s="241"/>
      <c r="H570" s="241"/>
      <c r="I570" s="241"/>
      <c r="J570" s="241"/>
      <c r="K570" s="241" t="s">
        <v>259</v>
      </c>
      <c r="L570" s="241"/>
      <c r="M570" s="241"/>
    </row>
    <row r="571" spans="1:17" s="59" customFormat="1" ht="26.25" customHeight="1">
      <c r="A571" s="234" t="s">
        <v>120</v>
      </c>
      <c r="B571" s="235"/>
      <c r="C571" s="235"/>
      <c r="D571" s="235"/>
      <c r="E571" s="235"/>
      <c r="F571" s="235"/>
      <c r="G571" s="235"/>
      <c r="H571" s="235"/>
      <c r="I571" s="235"/>
      <c r="J571" s="235"/>
      <c r="K571" s="235"/>
      <c r="L571" s="235"/>
      <c r="M571" s="236"/>
    </row>
    <row r="572" spans="1:17" s="59" customFormat="1" ht="27" customHeight="1">
      <c r="A572" s="237" t="s">
        <v>260</v>
      </c>
      <c r="B572" s="238"/>
      <c r="C572" s="238"/>
      <c r="D572" s="238"/>
      <c r="E572" s="239"/>
      <c r="F572" s="237" t="s">
        <v>261</v>
      </c>
      <c r="G572" s="238"/>
      <c r="H572" s="238"/>
      <c r="I572" s="238"/>
      <c r="J572" s="239"/>
      <c r="K572" s="234" t="s">
        <v>255</v>
      </c>
      <c r="L572" s="235"/>
      <c r="M572" s="236"/>
    </row>
    <row r="573" spans="1:17" s="59" customFormat="1" ht="27" customHeight="1">
      <c r="A573" s="237" t="s">
        <v>262</v>
      </c>
      <c r="B573" s="238"/>
      <c r="C573" s="238"/>
      <c r="D573" s="238"/>
      <c r="E573" s="239"/>
      <c r="F573" s="237" t="s">
        <v>261</v>
      </c>
      <c r="G573" s="238"/>
      <c r="H573" s="238"/>
      <c r="I573" s="238"/>
      <c r="J573" s="239"/>
      <c r="K573" s="234" t="s">
        <v>255</v>
      </c>
      <c r="L573" s="235"/>
      <c r="M573" s="236"/>
    </row>
    <row r="574" spans="1:17" s="59" customFormat="1" ht="35.25" customHeight="1">
      <c r="A574" s="237" t="s">
        <v>263</v>
      </c>
      <c r="B574" s="238"/>
      <c r="C574" s="238"/>
      <c r="D574" s="238"/>
      <c r="E574" s="239"/>
      <c r="F574" s="237" t="s">
        <v>264</v>
      </c>
      <c r="G574" s="238"/>
      <c r="H574" s="238"/>
      <c r="I574" s="238"/>
      <c r="J574" s="239"/>
      <c r="K574" s="234" t="s">
        <v>255</v>
      </c>
      <c r="L574" s="235"/>
      <c r="M574" s="236"/>
    </row>
    <row r="575" spans="1:17" s="53" customFormat="1" ht="20.25" customHeight="1">
      <c r="A575" s="92"/>
      <c r="B575" s="92"/>
      <c r="C575" s="92"/>
      <c r="D575" s="92"/>
      <c r="E575" s="92"/>
      <c r="F575" s="92"/>
      <c r="G575" s="92"/>
      <c r="H575" s="92"/>
      <c r="I575" s="92"/>
      <c r="J575" s="92"/>
      <c r="K575" s="92"/>
      <c r="L575" s="92"/>
      <c r="M575" s="92"/>
      <c r="N575" s="78"/>
      <c r="O575" s="78"/>
      <c r="P575" s="91"/>
      <c r="Q575" s="91"/>
    </row>
    <row r="576" spans="1:17" ht="18">
      <c r="A576" s="259" t="s">
        <v>347</v>
      </c>
      <c r="B576" s="259"/>
      <c r="C576" s="259"/>
      <c r="D576" s="259"/>
      <c r="E576" s="259"/>
      <c r="F576" s="259"/>
      <c r="G576" s="259"/>
      <c r="H576" s="259"/>
      <c r="I576" s="259"/>
      <c r="J576" s="259"/>
      <c r="K576" s="259"/>
      <c r="L576" s="259"/>
      <c r="M576" s="259"/>
      <c r="N576" s="259"/>
      <c r="O576" s="259"/>
      <c r="P576" s="259"/>
      <c r="Q576" s="259"/>
    </row>
    <row r="577" spans="1:17" s="53" customFormat="1">
      <c r="N577" s="75"/>
      <c r="O577" s="60"/>
      <c r="P577" s="79"/>
      <c r="Q577" s="79"/>
    </row>
    <row r="578" spans="1:17" s="59" customFormat="1" ht="45.6" customHeight="1">
      <c r="A578" s="289" t="s">
        <v>346</v>
      </c>
      <c r="B578" s="289"/>
      <c r="C578" s="289"/>
      <c r="D578" s="289"/>
      <c r="E578" s="289"/>
      <c r="F578" s="289"/>
      <c r="G578" s="289"/>
      <c r="H578" s="289"/>
      <c r="I578" s="289"/>
      <c r="J578" s="289"/>
      <c r="K578" s="289"/>
      <c r="L578" s="289"/>
      <c r="M578" s="289"/>
      <c r="N578" s="290" t="s">
        <v>193</v>
      </c>
      <c r="O578" s="291"/>
      <c r="P578" s="292" t="s">
        <v>293</v>
      </c>
      <c r="Q578" s="293"/>
    </row>
    <row r="579" spans="1:17" s="59" customFormat="1" ht="20.25">
      <c r="A579" s="153"/>
      <c r="B579" s="153"/>
      <c r="C579" s="153"/>
      <c r="D579" s="153"/>
      <c r="E579" s="153"/>
      <c r="F579" s="153"/>
      <c r="G579" s="153"/>
      <c r="H579" s="153"/>
      <c r="I579" s="153"/>
      <c r="J579" s="153"/>
      <c r="K579" s="153"/>
      <c r="L579" s="153"/>
      <c r="M579" s="153"/>
      <c r="N579" s="129"/>
      <c r="O579" s="130"/>
      <c r="P579" s="131"/>
      <c r="Q579" s="131"/>
    </row>
    <row r="580" spans="1:17" s="59" customFormat="1" ht="20.25">
      <c r="A580" s="154" t="s">
        <v>314</v>
      </c>
      <c r="B580" s="153"/>
      <c r="C580" s="153"/>
      <c r="D580" s="153"/>
      <c r="E580" s="153"/>
      <c r="F580" s="153"/>
      <c r="G580" s="153"/>
      <c r="H580" s="153"/>
      <c r="I580" s="153"/>
      <c r="J580" s="153"/>
      <c r="K580" s="153"/>
      <c r="L580" s="153"/>
      <c r="M580" s="153"/>
      <c r="N580" s="129"/>
      <c r="O580" s="130"/>
      <c r="P580" s="131"/>
      <c r="Q580" s="131"/>
    </row>
    <row r="581" spans="1:17" s="59" customFormat="1" ht="20.25">
      <c r="A581" s="153"/>
      <c r="B581" s="153"/>
      <c r="C581" s="153"/>
      <c r="D581" s="153"/>
      <c r="E581" s="153"/>
      <c r="F581" s="153"/>
      <c r="G581" s="153"/>
      <c r="H581" s="153"/>
      <c r="I581" s="153"/>
      <c r="J581" s="153"/>
      <c r="K581" s="153"/>
      <c r="L581" s="153"/>
      <c r="M581" s="153"/>
      <c r="N581" s="129"/>
      <c r="O581" s="130"/>
      <c r="P581" s="131"/>
      <c r="Q581" s="131"/>
    </row>
    <row r="582" spans="1:17" s="98" customFormat="1" ht="20.25">
      <c r="A582" s="287" t="s">
        <v>194</v>
      </c>
      <c r="B582" s="287"/>
      <c r="C582" s="287"/>
      <c r="D582" s="287"/>
      <c r="E582" s="287"/>
      <c r="F582" s="287"/>
      <c r="G582" s="287"/>
      <c r="H582" s="287"/>
      <c r="I582" s="287"/>
      <c r="J582" s="142"/>
      <c r="K582" s="142"/>
      <c r="L582" s="142"/>
      <c r="M582" s="142"/>
      <c r="P582" s="111"/>
      <c r="Q582" s="111"/>
    </row>
    <row r="583" spans="1:17" s="98" customFormat="1" ht="18">
      <c r="A583" s="134"/>
      <c r="B583" s="134"/>
      <c r="C583" s="134"/>
      <c r="D583" s="134"/>
      <c r="E583" s="134"/>
      <c r="F583" s="134"/>
      <c r="G583" s="134"/>
      <c r="H583" s="134"/>
      <c r="I583" s="134"/>
      <c r="J583" s="94"/>
      <c r="K583" s="94"/>
      <c r="L583" s="94"/>
      <c r="M583" s="94"/>
      <c r="P583" s="111"/>
      <c r="Q583" s="111"/>
    </row>
    <row r="584" spans="1:17" s="98" customFormat="1" ht="21" customHeight="1">
      <c r="A584" s="264" t="s">
        <v>126</v>
      </c>
      <c r="B584" s="264"/>
      <c r="C584" s="264"/>
      <c r="D584" s="264"/>
      <c r="E584" s="264"/>
      <c r="F584" s="264"/>
      <c r="G584" s="264"/>
      <c r="H584" s="264"/>
      <c r="I584" s="264"/>
      <c r="J584" s="264"/>
      <c r="K584" s="264"/>
      <c r="L584" s="264"/>
      <c r="M584" s="264"/>
      <c r="P584" s="111"/>
      <c r="Q584" s="111"/>
    </row>
    <row r="585" spans="1:17" s="60" customFormat="1" ht="78.75" customHeight="1">
      <c r="A585" s="270" t="s">
        <v>298</v>
      </c>
      <c r="B585" s="270" t="s">
        <v>84</v>
      </c>
      <c r="C585" s="270"/>
      <c r="D585" s="270"/>
      <c r="E585" s="270" t="s">
        <v>85</v>
      </c>
      <c r="F585" s="270"/>
      <c r="G585" s="270" t="s">
        <v>86</v>
      </c>
      <c r="H585" s="270"/>
      <c r="I585" s="270"/>
      <c r="J585" s="270"/>
      <c r="K585" s="270"/>
      <c r="L585" s="270"/>
      <c r="M585" s="270" t="s">
        <v>92</v>
      </c>
      <c r="N585" s="270"/>
      <c r="O585" s="270"/>
      <c r="P585" s="251" t="s">
        <v>195</v>
      </c>
      <c r="Q585" s="253"/>
    </row>
    <row r="586" spans="1:17" s="60" customFormat="1" ht="23.25" customHeight="1">
      <c r="A586" s="270"/>
      <c r="B586" s="270" t="s">
        <v>91</v>
      </c>
      <c r="C586" s="270" t="s">
        <v>91</v>
      </c>
      <c r="D586" s="270" t="s">
        <v>91</v>
      </c>
      <c r="E586" s="270" t="s">
        <v>91</v>
      </c>
      <c r="F586" s="270" t="s">
        <v>91</v>
      </c>
      <c r="G586" s="270" t="s">
        <v>87</v>
      </c>
      <c r="H586" s="270"/>
      <c r="I586" s="270"/>
      <c r="J586" s="270"/>
      <c r="K586" s="270" t="s">
        <v>202</v>
      </c>
      <c r="L586" s="270"/>
      <c r="M586" s="270" t="s">
        <v>362</v>
      </c>
      <c r="N586" s="270" t="s">
        <v>363</v>
      </c>
      <c r="O586" s="270" t="s">
        <v>364</v>
      </c>
      <c r="P586" s="271" t="s">
        <v>196</v>
      </c>
      <c r="Q586" s="271" t="s">
        <v>197</v>
      </c>
    </row>
    <row r="587" spans="1:17" s="60" customFormat="1" ht="45" customHeight="1">
      <c r="A587" s="270"/>
      <c r="B587" s="270"/>
      <c r="C587" s="270"/>
      <c r="D587" s="270"/>
      <c r="E587" s="270"/>
      <c r="F587" s="270"/>
      <c r="G587" s="270"/>
      <c r="H587" s="270"/>
      <c r="I587" s="270"/>
      <c r="J587" s="270"/>
      <c r="K587" s="182" t="s">
        <v>88</v>
      </c>
      <c r="L587" s="182" t="s">
        <v>203</v>
      </c>
      <c r="M587" s="270"/>
      <c r="N587" s="270"/>
      <c r="O587" s="270"/>
      <c r="P587" s="272"/>
      <c r="Q587" s="272"/>
    </row>
    <row r="588" spans="1:17" s="60" customFormat="1" ht="21.75" customHeight="1">
      <c r="A588" s="182">
        <v>1</v>
      </c>
      <c r="B588" s="182">
        <v>2</v>
      </c>
      <c r="C588" s="182">
        <v>3</v>
      </c>
      <c r="D588" s="182">
        <v>4</v>
      </c>
      <c r="E588" s="182">
        <v>5</v>
      </c>
      <c r="F588" s="182">
        <v>6</v>
      </c>
      <c r="G588" s="251">
        <v>7</v>
      </c>
      <c r="H588" s="252"/>
      <c r="I588" s="252"/>
      <c r="J588" s="253"/>
      <c r="K588" s="182">
        <v>8</v>
      </c>
      <c r="L588" s="182">
        <v>9</v>
      </c>
      <c r="M588" s="182">
        <v>10</v>
      </c>
      <c r="N588" s="182">
        <v>11</v>
      </c>
      <c r="O588" s="182">
        <v>12</v>
      </c>
      <c r="P588" s="182">
        <v>13</v>
      </c>
      <c r="Q588" s="182">
        <v>14</v>
      </c>
    </row>
    <row r="589" spans="1:17" s="60" customFormat="1" ht="61.15" customHeight="1">
      <c r="A589" s="188" t="s">
        <v>292</v>
      </c>
      <c r="B589" s="155" t="s">
        <v>249</v>
      </c>
      <c r="C589" s="155" t="s">
        <v>309</v>
      </c>
      <c r="D589" s="155" t="s">
        <v>309</v>
      </c>
      <c r="E589" s="155" t="s">
        <v>310</v>
      </c>
      <c r="F589" s="176"/>
      <c r="G589" s="356" t="s">
        <v>353</v>
      </c>
      <c r="H589" s="357"/>
      <c r="I589" s="357"/>
      <c r="J589" s="358"/>
      <c r="K589" s="194" t="s">
        <v>116</v>
      </c>
      <c r="L589" s="177"/>
      <c r="M589" s="187">
        <v>70</v>
      </c>
      <c r="N589" s="187">
        <v>70</v>
      </c>
      <c r="O589" s="187">
        <v>70</v>
      </c>
      <c r="P589" s="187">
        <v>5</v>
      </c>
      <c r="Q589" s="187">
        <f>M589*P589/100</f>
        <v>3.5</v>
      </c>
    </row>
    <row r="590" spans="1:17" s="60" customFormat="1" ht="20.25" customHeight="1">
      <c r="B590" s="181"/>
      <c r="C590" s="181"/>
      <c r="D590" s="181"/>
      <c r="E590" s="181"/>
      <c r="F590" s="181"/>
      <c r="G590" s="181"/>
      <c r="H590" s="181"/>
      <c r="I590" s="181"/>
      <c r="J590" s="181"/>
      <c r="K590" s="181"/>
      <c r="L590" s="181"/>
      <c r="M590" s="181"/>
      <c r="P590" s="80"/>
      <c r="Q590" s="80"/>
    </row>
    <row r="591" spans="1:17" s="60" customFormat="1" ht="34.5" customHeight="1">
      <c r="A591" s="359" t="s">
        <v>198</v>
      </c>
      <c r="B591" s="359"/>
      <c r="C591" s="359"/>
      <c r="D591" s="359"/>
      <c r="E591" s="359"/>
      <c r="F591" s="359"/>
      <c r="G591" s="359"/>
      <c r="H591" s="359"/>
      <c r="I591" s="359"/>
      <c r="J591" s="359"/>
      <c r="K591" s="359"/>
      <c r="L591" s="359"/>
      <c r="M591" s="359"/>
      <c r="N591" s="359"/>
      <c r="O591" s="359"/>
      <c r="P591" s="80"/>
      <c r="Q591" s="80"/>
    </row>
    <row r="592" spans="1:17" s="53" customFormat="1" ht="16.5" customHeight="1">
      <c r="A592" s="181"/>
      <c r="B592" s="81"/>
      <c r="C592" s="76"/>
      <c r="D592" s="76"/>
      <c r="E592" s="76"/>
      <c r="F592" s="76"/>
      <c r="G592" s="76"/>
      <c r="H592" s="77"/>
      <c r="I592" s="77"/>
      <c r="J592" s="77"/>
      <c r="K592" s="77"/>
      <c r="L592" s="77"/>
      <c r="M592" s="81"/>
      <c r="P592" s="79"/>
      <c r="Q592" s="79"/>
    </row>
    <row r="593" spans="1:17" s="53" customFormat="1" ht="21" customHeight="1">
      <c r="A593" s="315" t="s">
        <v>127</v>
      </c>
      <c r="B593" s="315"/>
      <c r="C593" s="315"/>
      <c r="D593" s="315"/>
      <c r="E593" s="315"/>
      <c r="F593" s="315"/>
      <c r="G593" s="315"/>
      <c r="H593" s="315"/>
      <c r="I593" s="315"/>
      <c r="J593" s="315"/>
      <c r="K593" s="315"/>
      <c r="L593" s="315"/>
      <c r="M593" s="72"/>
      <c r="P593" s="79"/>
      <c r="Q593" s="79"/>
    </row>
    <row r="594" spans="1:17" s="53" customFormat="1" ht="84" customHeight="1">
      <c r="A594" s="270" t="s">
        <v>298</v>
      </c>
      <c r="B594" s="270" t="s">
        <v>84</v>
      </c>
      <c r="C594" s="270"/>
      <c r="D594" s="270"/>
      <c r="E594" s="270" t="s">
        <v>85</v>
      </c>
      <c r="F594" s="270"/>
      <c r="G594" s="270" t="s">
        <v>93</v>
      </c>
      <c r="H594" s="270"/>
      <c r="I594" s="270"/>
      <c r="J594" s="270" t="s">
        <v>94</v>
      </c>
      <c r="K594" s="270"/>
      <c r="L594" s="270"/>
      <c r="M594" s="270" t="s">
        <v>95</v>
      </c>
      <c r="N594" s="270"/>
      <c r="O594" s="270"/>
      <c r="P594" s="251" t="s">
        <v>201</v>
      </c>
      <c r="Q594" s="253"/>
    </row>
    <row r="595" spans="1:17" s="53" customFormat="1" ht="33" customHeight="1">
      <c r="A595" s="270"/>
      <c r="B595" s="270" t="s">
        <v>91</v>
      </c>
      <c r="C595" s="270" t="s">
        <v>91</v>
      </c>
      <c r="D595" s="270" t="s">
        <v>91</v>
      </c>
      <c r="E595" s="270" t="s">
        <v>91</v>
      </c>
      <c r="F595" s="270" t="s">
        <v>91</v>
      </c>
      <c r="G595" s="270" t="s">
        <v>87</v>
      </c>
      <c r="H595" s="270" t="s">
        <v>202</v>
      </c>
      <c r="I595" s="270"/>
      <c r="J595" s="270" t="s">
        <v>362</v>
      </c>
      <c r="K595" s="270" t="s">
        <v>363</v>
      </c>
      <c r="L595" s="270" t="s">
        <v>364</v>
      </c>
      <c r="M595" s="270" t="s">
        <v>362</v>
      </c>
      <c r="N595" s="270" t="s">
        <v>363</v>
      </c>
      <c r="O595" s="270" t="s">
        <v>364</v>
      </c>
      <c r="P595" s="271" t="s">
        <v>196</v>
      </c>
      <c r="Q595" s="271" t="s">
        <v>197</v>
      </c>
    </row>
    <row r="596" spans="1:17" s="53" customFormat="1" ht="42.75" customHeight="1">
      <c r="A596" s="270"/>
      <c r="B596" s="270"/>
      <c r="C596" s="270"/>
      <c r="D596" s="270"/>
      <c r="E596" s="270"/>
      <c r="F596" s="270"/>
      <c r="G596" s="270"/>
      <c r="H596" s="182" t="s">
        <v>88</v>
      </c>
      <c r="I596" s="182" t="s">
        <v>203</v>
      </c>
      <c r="J596" s="270"/>
      <c r="K596" s="270"/>
      <c r="L596" s="270"/>
      <c r="M596" s="270"/>
      <c r="N596" s="270"/>
      <c r="O596" s="270"/>
      <c r="P596" s="272"/>
      <c r="Q596" s="272"/>
    </row>
    <row r="597" spans="1:17" s="53" customFormat="1" ht="19.5" customHeight="1">
      <c r="A597" s="182">
        <v>1</v>
      </c>
      <c r="B597" s="182">
        <v>2</v>
      </c>
      <c r="C597" s="182">
        <v>3</v>
      </c>
      <c r="D597" s="182">
        <v>4</v>
      </c>
      <c r="E597" s="182">
        <v>5</v>
      </c>
      <c r="F597" s="182">
        <v>6</v>
      </c>
      <c r="G597" s="182">
        <v>7</v>
      </c>
      <c r="H597" s="182">
        <v>8</v>
      </c>
      <c r="I597" s="182">
        <v>9</v>
      </c>
      <c r="J597" s="182">
        <v>10</v>
      </c>
      <c r="K597" s="182">
        <v>11</v>
      </c>
      <c r="L597" s="182">
        <v>12</v>
      </c>
      <c r="M597" s="182">
        <v>13</v>
      </c>
      <c r="N597" s="182">
        <v>14</v>
      </c>
      <c r="O597" s="182">
        <v>15</v>
      </c>
      <c r="P597" s="182">
        <v>16</v>
      </c>
      <c r="Q597" s="182">
        <v>17</v>
      </c>
    </row>
    <row r="598" spans="1:17" s="53" customFormat="1" ht="42" customHeight="1">
      <c r="A598" s="303" t="s">
        <v>292</v>
      </c>
      <c r="B598" s="303" t="s">
        <v>249</v>
      </c>
      <c r="C598" s="303"/>
      <c r="D598" s="303"/>
      <c r="E598" s="303" t="s">
        <v>310</v>
      </c>
      <c r="F598" s="283"/>
      <c r="G598" s="178" t="s">
        <v>250</v>
      </c>
      <c r="H598" s="241" t="s">
        <v>118</v>
      </c>
      <c r="I598" s="283"/>
      <c r="J598" s="144">
        <f>J599+J600+J601+J602</f>
        <v>600</v>
      </c>
      <c r="K598" s="144">
        <v>600</v>
      </c>
      <c r="L598" s="144">
        <v>600</v>
      </c>
      <c r="M598" s="280"/>
      <c r="N598" s="280"/>
      <c r="O598" s="280"/>
      <c r="P598" s="187">
        <v>5</v>
      </c>
      <c r="Q598" s="148">
        <f>J598*P598/100</f>
        <v>30</v>
      </c>
    </row>
    <row r="599" spans="1:17" s="53" customFormat="1" ht="27" customHeight="1">
      <c r="A599" s="304"/>
      <c r="B599" s="304"/>
      <c r="C599" s="304"/>
      <c r="D599" s="304"/>
      <c r="E599" s="304"/>
      <c r="F599" s="284"/>
      <c r="G599" s="135" t="s">
        <v>112</v>
      </c>
      <c r="H599" s="241"/>
      <c r="I599" s="284"/>
      <c r="J599" s="187">
        <v>55</v>
      </c>
      <c r="K599" s="187"/>
      <c r="L599" s="187"/>
      <c r="M599" s="281"/>
      <c r="N599" s="281"/>
      <c r="O599" s="281"/>
      <c r="P599" s="187">
        <v>5</v>
      </c>
      <c r="Q599" s="148">
        <f t="shared" ref="Q599:Q602" si="11">J599*P599/100</f>
        <v>2.75</v>
      </c>
    </row>
    <row r="600" spans="1:17" s="53" customFormat="1" ht="27" customHeight="1">
      <c r="A600" s="304"/>
      <c r="B600" s="304"/>
      <c r="C600" s="304"/>
      <c r="D600" s="304"/>
      <c r="E600" s="304"/>
      <c r="F600" s="284"/>
      <c r="G600" s="135" t="s">
        <v>113</v>
      </c>
      <c r="H600" s="241"/>
      <c r="I600" s="284"/>
      <c r="J600" s="187">
        <v>220</v>
      </c>
      <c r="K600" s="187"/>
      <c r="L600" s="187"/>
      <c r="M600" s="281"/>
      <c r="N600" s="281"/>
      <c r="O600" s="281"/>
      <c r="P600" s="187">
        <v>5</v>
      </c>
      <c r="Q600" s="148">
        <v>10</v>
      </c>
    </row>
    <row r="601" spans="1:17" s="53" customFormat="1" ht="27" customHeight="1">
      <c r="A601" s="304"/>
      <c r="B601" s="304"/>
      <c r="C601" s="304"/>
      <c r="D601" s="304"/>
      <c r="E601" s="304"/>
      <c r="F601" s="284"/>
      <c r="G601" s="135" t="s">
        <v>114</v>
      </c>
      <c r="H601" s="241"/>
      <c r="I601" s="284"/>
      <c r="J601" s="187">
        <v>215</v>
      </c>
      <c r="K601" s="187"/>
      <c r="L601" s="187"/>
      <c r="M601" s="281"/>
      <c r="N601" s="281"/>
      <c r="O601" s="281"/>
      <c r="P601" s="187">
        <v>5</v>
      </c>
      <c r="Q601" s="148">
        <f t="shared" si="11"/>
        <v>10.75</v>
      </c>
    </row>
    <row r="602" spans="1:17" s="53" customFormat="1" ht="27" customHeight="1">
      <c r="A602" s="305"/>
      <c r="B602" s="305"/>
      <c r="C602" s="305"/>
      <c r="D602" s="305"/>
      <c r="E602" s="305"/>
      <c r="F602" s="285"/>
      <c r="G602" s="135" t="s">
        <v>115</v>
      </c>
      <c r="H602" s="241"/>
      <c r="I602" s="285"/>
      <c r="J602" s="187">
        <v>110</v>
      </c>
      <c r="K602" s="187"/>
      <c r="L602" s="187"/>
      <c r="M602" s="282"/>
      <c r="N602" s="282"/>
      <c r="O602" s="282"/>
      <c r="P602" s="187">
        <v>5</v>
      </c>
      <c r="Q602" s="148">
        <f t="shared" si="11"/>
        <v>5.5</v>
      </c>
    </row>
    <row r="603" spans="1:17" s="53" customFormat="1">
      <c r="A603" s="82"/>
      <c r="B603" s="82"/>
      <c r="C603" s="82"/>
      <c r="D603" s="82"/>
      <c r="E603" s="82"/>
      <c r="F603" s="82"/>
      <c r="G603" s="82"/>
      <c r="H603" s="82"/>
      <c r="I603" s="82"/>
      <c r="J603" s="72"/>
      <c r="K603" s="72"/>
      <c r="L603" s="72"/>
      <c r="M603" s="72"/>
      <c r="P603" s="79"/>
      <c r="Q603" s="79"/>
    </row>
    <row r="604" spans="1:17" s="98" customFormat="1" ht="35.25" customHeight="1">
      <c r="A604" s="264" t="s">
        <v>199</v>
      </c>
      <c r="B604" s="264"/>
      <c r="C604" s="264"/>
      <c r="D604" s="264"/>
      <c r="E604" s="264"/>
      <c r="F604" s="264"/>
      <c r="G604" s="264"/>
      <c r="H604" s="264"/>
      <c r="I604" s="264"/>
      <c r="J604" s="264"/>
      <c r="K604" s="264"/>
      <c r="L604" s="264"/>
      <c r="M604" s="264"/>
      <c r="N604" s="264"/>
      <c r="O604" s="264"/>
      <c r="P604" s="111"/>
      <c r="Q604" s="111"/>
    </row>
    <row r="605" spans="1:17" s="98" customFormat="1" ht="18">
      <c r="A605" s="136"/>
      <c r="B605" s="136"/>
      <c r="C605" s="136"/>
      <c r="D605" s="136"/>
      <c r="E605" s="136"/>
      <c r="F605" s="136"/>
      <c r="G605" s="136"/>
      <c r="H605" s="136"/>
      <c r="I605" s="136"/>
      <c r="J605" s="94"/>
      <c r="K605" s="94"/>
      <c r="L605" s="94"/>
      <c r="M605" s="94"/>
      <c r="P605" s="111"/>
      <c r="Q605" s="111"/>
    </row>
    <row r="606" spans="1:17" s="98" customFormat="1" ht="18">
      <c r="A606" s="134" t="s">
        <v>96</v>
      </c>
      <c r="B606" s="136"/>
      <c r="C606" s="136"/>
      <c r="D606" s="136"/>
      <c r="E606" s="136"/>
      <c r="F606" s="136"/>
      <c r="G606" s="136"/>
      <c r="H606" s="136"/>
      <c r="I606" s="136"/>
      <c r="J606" s="94"/>
      <c r="K606" s="94"/>
      <c r="L606" s="94"/>
      <c r="M606" s="94"/>
      <c r="P606" s="111"/>
      <c r="Q606" s="111"/>
    </row>
    <row r="607" spans="1:17" s="98" customFormat="1" ht="18">
      <c r="A607" s="136"/>
      <c r="B607" s="136"/>
      <c r="C607" s="136"/>
      <c r="D607" s="136"/>
      <c r="E607" s="136"/>
      <c r="F607" s="136"/>
      <c r="G607" s="136"/>
      <c r="H607" s="136"/>
      <c r="I607" s="136"/>
      <c r="J607" s="94"/>
      <c r="K607" s="94"/>
      <c r="L607" s="94"/>
      <c r="M607" s="94"/>
      <c r="P607" s="111"/>
      <c r="Q607" s="111"/>
    </row>
    <row r="608" spans="1:17" s="98" customFormat="1" ht="26.25" customHeight="1">
      <c r="A608" s="180" t="s">
        <v>100</v>
      </c>
      <c r="B608" s="240" t="s">
        <v>97</v>
      </c>
      <c r="C608" s="240"/>
      <c r="D608" s="240"/>
      <c r="E608" s="180" t="s">
        <v>98</v>
      </c>
      <c r="F608" s="180" t="s">
        <v>99</v>
      </c>
      <c r="G608" s="240" t="s">
        <v>88</v>
      </c>
      <c r="H608" s="240"/>
      <c r="I608" s="240"/>
      <c r="J608" s="240"/>
      <c r="K608" s="240"/>
      <c r="L608" s="240"/>
      <c r="M608" s="94"/>
      <c r="P608" s="111"/>
      <c r="Q608" s="111"/>
    </row>
    <row r="609" spans="1:17" s="98" customFormat="1" ht="18">
      <c r="A609" s="180">
        <v>1</v>
      </c>
      <c r="B609" s="265">
        <v>2</v>
      </c>
      <c r="C609" s="266"/>
      <c r="D609" s="267"/>
      <c r="E609" s="180">
        <v>3</v>
      </c>
      <c r="F609" s="180">
        <v>4</v>
      </c>
      <c r="G609" s="265">
        <v>5</v>
      </c>
      <c r="H609" s="266"/>
      <c r="I609" s="266"/>
      <c r="J609" s="266"/>
      <c r="K609" s="266"/>
      <c r="L609" s="267"/>
      <c r="M609" s="94"/>
      <c r="P609" s="111"/>
      <c r="Q609" s="111"/>
    </row>
    <row r="610" spans="1:17" s="59" customFormat="1" ht="24.75" customHeight="1">
      <c r="A610" s="132"/>
      <c r="B610" s="319"/>
      <c r="C610" s="319"/>
      <c r="D610" s="319"/>
      <c r="E610" s="133"/>
      <c r="F610" s="185"/>
      <c r="G610" s="319"/>
      <c r="H610" s="319"/>
      <c r="I610" s="319"/>
      <c r="J610" s="319"/>
      <c r="K610" s="319"/>
      <c r="L610" s="319"/>
      <c r="M610" s="117"/>
    </row>
    <row r="611" spans="1:17" s="98" customFormat="1" ht="18">
      <c r="A611" s="94"/>
      <c r="B611" s="94"/>
      <c r="C611" s="94"/>
      <c r="D611" s="94"/>
      <c r="E611" s="94"/>
      <c r="F611" s="94"/>
      <c r="G611" s="94"/>
      <c r="H611" s="94"/>
      <c r="I611" s="94"/>
      <c r="J611" s="94"/>
      <c r="K611" s="94"/>
      <c r="L611" s="94"/>
      <c r="M611" s="94"/>
      <c r="P611" s="111"/>
      <c r="Q611" s="111"/>
    </row>
    <row r="612" spans="1:17" s="98" customFormat="1" ht="23.25" customHeight="1">
      <c r="A612" s="268" t="s">
        <v>101</v>
      </c>
      <c r="B612" s="268"/>
      <c r="C612" s="268"/>
      <c r="D612" s="268"/>
      <c r="E612" s="268"/>
      <c r="F612" s="268"/>
      <c r="G612" s="268"/>
      <c r="H612" s="268"/>
      <c r="I612" s="268"/>
      <c r="J612" s="114"/>
      <c r="K612" s="114"/>
      <c r="L612" s="114"/>
      <c r="M612" s="114"/>
      <c r="P612" s="111"/>
      <c r="Q612" s="111"/>
    </row>
    <row r="613" spans="1:17" s="98" customFormat="1" ht="23.25" customHeight="1">
      <c r="A613" s="269" t="s">
        <v>102</v>
      </c>
      <c r="B613" s="269"/>
      <c r="C613" s="269"/>
      <c r="D613" s="269"/>
      <c r="E613" s="269"/>
      <c r="F613" s="269"/>
      <c r="G613" s="269"/>
      <c r="H613" s="269"/>
      <c r="I613" s="269"/>
      <c r="J613" s="269"/>
      <c r="K613" s="269"/>
      <c r="L613" s="269"/>
      <c r="M613" s="269"/>
      <c r="P613" s="111"/>
      <c r="Q613" s="111"/>
    </row>
    <row r="614" spans="1:17" s="98" customFormat="1" ht="18.75" customHeight="1">
      <c r="A614" s="115" t="s">
        <v>200</v>
      </c>
      <c r="B614" s="115"/>
      <c r="C614" s="115"/>
      <c r="D614" s="115"/>
      <c r="E614" s="115"/>
      <c r="F614" s="115"/>
      <c r="G614" s="115"/>
      <c r="H614" s="115"/>
      <c r="I614" s="115"/>
      <c r="J614" s="115"/>
      <c r="K614" s="115"/>
      <c r="L614" s="115"/>
      <c r="M614" s="115"/>
      <c r="N614" s="115"/>
      <c r="O614" s="115"/>
      <c r="P614" s="116"/>
      <c r="Q614" s="111"/>
    </row>
    <row r="615" spans="1:17" s="98" customFormat="1" ht="18">
      <c r="A615" s="184" t="s">
        <v>251</v>
      </c>
      <c r="B615" s="184"/>
      <c r="C615" s="184"/>
      <c r="D615" s="184"/>
      <c r="E615" s="184"/>
      <c r="F615" s="184"/>
      <c r="G615" s="184"/>
      <c r="H615" s="184"/>
      <c r="I615" s="184"/>
      <c r="J615" s="184"/>
      <c r="K615" s="184"/>
      <c r="L615" s="184"/>
      <c r="M615" s="184"/>
      <c r="P615" s="111"/>
      <c r="Q615" s="111"/>
    </row>
    <row r="616" spans="1:17" s="98" customFormat="1" ht="18">
      <c r="A616" s="184"/>
      <c r="B616" s="184"/>
      <c r="C616" s="184"/>
      <c r="D616" s="184"/>
      <c r="E616" s="184"/>
      <c r="F616" s="184"/>
      <c r="G616" s="184"/>
      <c r="H616" s="184"/>
      <c r="I616" s="184"/>
      <c r="J616" s="184"/>
      <c r="K616" s="184"/>
      <c r="L616" s="184"/>
      <c r="M616" s="184"/>
      <c r="P616" s="111"/>
      <c r="Q616" s="111"/>
    </row>
    <row r="617" spans="1:17" s="98" customFormat="1" ht="28.5" customHeight="1">
      <c r="A617" s="264" t="s">
        <v>103</v>
      </c>
      <c r="B617" s="264"/>
      <c r="C617" s="264"/>
      <c r="D617" s="264"/>
      <c r="E617" s="264"/>
      <c r="F617" s="264"/>
      <c r="G617" s="264"/>
      <c r="H617" s="264"/>
      <c r="I617" s="264"/>
      <c r="J617" s="264"/>
      <c r="K617" s="264"/>
      <c r="L617" s="264"/>
      <c r="M617" s="264"/>
      <c r="P617" s="111"/>
      <c r="Q617" s="111"/>
    </row>
    <row r="618" spans="1:17" s="59" customFormat="1" ht="27.75" customHeight="1">
      <c r="A618" s="319" t="s">
        <v>31</v>
      </c>
      <c r="B618" s="319"/>
      <c r="C618" s="319"/>
      <c r="D618" s="319"/>
      <c r="E618" s="319"/>
      <c r="F618" s="320" t="s">
        <v>218</v>
      </c>
      <c r="G618" s="320"/>
      <c r="H618" s="320"/>
      <c r="I618" s="320"/>
      <c r="J618" s="320"/>
      <c r="K618" s="320" t="s">
        <v>32</v>
      </c>
      <c r="L618" s="320"/>
      <c r="M618" s="320"/>
    </row>
    <row r="619" spans="1:17" s="59" customFormat="1" ht="20.25" customHeight="1">
      <c r="A619" s="234">
        <v>1</v>
      </c>
      <c r="B619" s="235"/>
      <c r="C619" s="235"/>
      <c r="D619" s="235"/>
      <c r="E619" s="236"/>
      <c r="F619" s="234">
        <v>2</v>
      </c>
      <c r="G619" s="235"/>
      <c r="H619" s="235"/>
      <c r="I619" s="235"/>
      <c r="J619" s="236"/>
      <c r="K619" s="241">
        <v>3</v>
      </c>
      <c r="L619" s="241"/>
      <c r="M619" s="241"/>
    </row>
    <row r="620" spans="1:17" s="59" customFormat="1" ht="26.25" customHeight="1">
      <c r="A620" s="234" t="s">
        <v>252</v>
      </c>
      <c r="B620" s="235"/>
      <c r="C620" s="235"/>
      <c r="D620" s="235"/>
      <c r="E620" s="235"/>
      <c r="F620" s="235"/>
      <c r="G620" s="235"/>
      <c r="H620" s="235"/>
      <c r="I620" s="235"/>
      <c r="J620" s="235"/>
      <c r="K620" s="235"/>
      <c r="L620" s="235"/>
      <c r="M620" s="236"/>
    </row>
    <row r="621" spans="1:17" s="59" customFormat="1" ht="48" customHeight="1">
      <c r="A621" s="260" t="s">
        <v>253</v>
      </c>
      <c r="B621" s="260"/>
      <c r="C621" s="260"/>
      <c r="D621" s="260"/>
      <c r="E621" s="260"/>
      <c r="F621" s="238" t="s">
        <v>254</v>
      </c>
      <c r="G621" s="238"/>
      <c r="H621" s="238"/>
      <c r="I621" s="238"/>
      <c r="J621" s="239"/>
      <c r="K621" s="241" t="s">
        <v>255</v>
      </c>
      <c r="L621" s="241"/>
      <c r="M621" s="241"/>
    </row>
    <row r="622" spans="1:17" s="59" customFormat="1" ht="43.5" customHeight="1">
      <c r="A622" s="237" t="s">
        <v>256</v>
      </c>
      <c r="B622" s="238"/>
      <c r="C622" s="238"/>
      <c r="D622" s="238"/>
      <c r="E622" s="239"/>
      <c r="F622" s="238" t="s">
        <v>257</v>
      </c>
      <c r="G622" s="238"/>
      <c r="H622" s="238"/>
      <c r="I622" s="238"/>
      <c r="J622" s="239"/>
      <c r="K622" s="234" t="s">
        <v>255</v>
      </c>
      <c r="L622" s="235"/>
      <c r="M622" s="236"/>
    </row>
    <row r="623" spans="1:17" s="59" customFormat="1" ht="28.5" customHeight="1">
      <c r="A623" s="355" t="s">
        <v>258</v>
      </c>
      <c r="B623" s="355"/>
      <c r="C623" s="355"/>
      <c r="D623" s="355"/>
      <c r="E623" s="355"/>
      <c r="F623" s="241"/>
      <c r="G623" s="241"/>
      <c r="H623" s="241"/>
      <c r="I623" s="241"/>
      <c r="J623" s="241"/>
      <c r="K623" s="241" t="s">
        <v>259</v>
      </c>
      <c r="L623" s="241"/>
      <c r="M623" s="241"/>
    </row>
    <row r="624" spans="1:17" s="59" customFormat="1" ht="26.25" customHeight="1">
      <c r="A624" s="234" t="s">
        <v>120</v>
      </c>
      <c r="B624" s="235"/>
      <c r="C624" s="235"/>
      <c r="D624" s="235"/>
      <c r="E624" s="235"/>
      <c r="F624" s="235"/>
      <c r="G624" s="235"/>
      <c r="H624" s="235"/>
      <c r="I624" s="235"/>
      <c r="J624" s="235"/>
      <c r="K624" s="235"/>
      <c r="L624" s="235"/>
      <c r="M624" s="236"/>
    </row>
    <row r="625" spans="1:17" s="59" customFormat="1" ht="27" customHeight="1">
      <c r="A625" s="237" t="s">
        <v>260</v>
      </c>
      <c r="B625" s="238"/>
      <c r="C625" s="238"/>
      <c r="D625" s="238"/>
      <c r="E625" s="239"/>
      <c r="F625" s="237" t="s">
        <v>261</v>
      </c>
      <c r="G625" s="238"/>
      <c r="H625" s="238"/>
      <c r="I625" s="238"/>
      <c r="J625" s="239"/>
      <c r="K625" s="234" t="s">
        <v>255</v>
      </c>
      <c r="L625" s="235"/>
      <c r="M625" s="236"/>
    </row>
    <row r="626" spans="1:17" s="59" customFormat="1" ht="27" customHeight="1">
      <c r="A626" s="237" t="s">
        <v>262</v>
      </c>
      <c r="B626" s="238"/>
      <c r="C626" s="238"/>
      <c r="D626" s="238"/>
      <c r="E626" s="239"/>
      <c r="F626" s="237" t="s">
        <v>261</v>
      </c>
      <c r="G626" s="238"/>
      <c r="H626" s="238"/>
      <c r="I626" s="238"/>
      <c r="J626" s="239"/>
      <c r="K626" s="234" t="s">
        <v>255</v>
      </c>
      <c r="L626" s="235"/>
      <c r="M626" s="236"/>
    </row>
    <row r="627" spans="1:17" s="59" customFormat="1" ht="27.6" customHeight="1">
      <c r="A627" s="237" t="s">
        <v>263</v>
      </c>
      <c r="B627" s="238"/>
      <c r="C627" s="238"/>
      <c r="D627" s="238"/>
      <c r="E627" s="239"/>
      <c r="F627" s="237" t="s">
        <v>264</v>
      </c>
      <c r="G627" s="238"/>
      <c r="H627" s="238"/>
      <c r="I627" s="238"/>
      <c r="J627" s="239"/>
      <c r="K627" s="234" t="s">
        <v>255</v>
      </c>
      <c r="L627" s="235"/>
      <c r="M627" s="236"/>
    </row>
    <row r="628" spans="1:17" s="53" customFormat="1" ht="20.25" customHeight="1">
      <c r="A628" s="151"/>
      <c r="B628" s="151"/>
      <c r="C628" s="151"/>
      <c r="D628" s="151"/>
      <c r="E628" s="151"/>
      <c r="F628" s="151"/>
      <c r="G628" s="151"/>
      <c r="H628" s="151"/>
      <c r="I628" s="151"/>
      <c r="J628" s="151"/>
      <c r="K628" s="151"/>
      <c r="L628" s="151"/>
      <c r="M628" s="151"/>
      <c r="P628" s="79"/>
      <c r="Q628" s="79"/>
    </row>
    <row r="629" spans="1:17" ht="18">
      <c r="A629" s="259" t="s">
        <v>352</v>
      </c>
      <c r="B629" s="259"/>
      <c r="C629" s="259"/>
      <c r="D629" s="259"/>
      <c r="E629" s="259"/>
      <c r="F629" s="259"/>
      <c r="G629" s="259"/>
      <c r="H629" s="259"/>
      <c r="I629" s="259"/>
      <c r="J629" s="259"/>
      <c r="K629" s="259"/>
      <c r="L629" s="259"/>
      <c r="M629" s="259"/>
      <c r="N629" s="259"/>
      <c r="O629" s="259"/>
      <c r="P629" s="259"/>
      <c r="Q629" s="259"/>
    </row>
    <row r="630" spans="1:17" s="78" customFormat="1">
      <c r="N630" s="88"/>
      <c r="O630" s="89"/>
      <c r="P630" s="91"/>
      <c r="Q630" s="91"/>
    </row>
    <row r="631" spans="1:17" ht="37.5" customHeight="1">
      <c r="A631" s="289" t="s">
        <v>367</v>
      </c>
      <c r="B631" s="289"/>
      <c r="C631" s="289"/>
      <c r="D631" s="289"/>
      <c r="E631" s="289"/>
      <c r="F631" s="289"/>
      <c r="G631" s="289"/>
      <c r="H631" s="289"/>
      <c r="I631" s="289"/>
      <c r="J631" s="289"/>
      <c r="K631" s="289"/>
      <c r="L631" s="289"/>
      <c r="M631" s="289"/>
      <c r="N631" s="290" t="s">
        <v>193</v>
      </c>
      <c r="O631" s="291"/>
      <c r="P631" s="292" t="s">
        <v>349</v>
      </c>
      <c r="Q631" s="293"/>
    </row>
    <row r="632" spans="1:17" ht="20.25">
      <c r="A632" s="153"/>
      <c r="B632" s="153"/>
      <c r="C632" s="153"/>
      <c r="D632" s="153"/>
      <c r="E632" s="153"/>
      <c r="F632" s="153"/>
      <c r="G632" s="153"/>
      <c r="H632" s="153"/>
      <c r="I632" s="153"/>
      <c r="J632" s="153"/>
      <c r="K632" s="153"/>
      <c r="L632" s="153"/>
      <c r="M632" s="153"/>
      <c r="N632" s="73"/>
      <c r="O632" s="74"/>
      <c r="P632" s="70"/>
      <c r="Q632" s="70"/>
    </row>
    <row r="633" spans="1:17" ht="20.25">
      <c r="A633" s="154" t="s">
        <v>314</v>
      </c>
      <c r="B633" s="153"/>
      <c r="C633" s="153"/>
      <c r="D633" s="153"/>
      <c r="E633" s="153"/>
      <c r="F633" s="153"/>
      <c r="G633" s="153"/>
      <c r="H633" s="153"/>
      <c r="I633" s="153"/>
      <c r="J633" s="153"/>
      <c r="K633" s="153"/>
      <c r="L633" s="153"/>
      <c r="M633" s="153"/>
      <c r="N633" s="73"/>
      <c r="O633" s="74"/>
      <c r="P633" s="70"/>
      <c r="Q633" s="70"/>
    </row>
    <row r="634" spans="1:17" ht="20.25">
      <c r="A634" s="153"/>
      <c r="B634" s="153"/>
      <c r="C634" s="153"/>
      <c r="D634" s="153"/>
      <c r="E634" s="153"/>
      <c r="F634" s="153"/>
      <c r="G634" s="153"/>
      <c r="H634" s="153"/>
      <c r="I634" s="153"/>
      <c r="J634" s="153"/>
      <c r="K634" s="153"/>
      <c r="L634" s="153"/>
      <c r="M634" s="153"/>
      <c r="N634" s="73"/>
      <c r="O634" s="74"/>
      <c r="P634" s="70"/>
      <c r="Q634" s="70"/>
    </row>
    <row r="635" spans="1:17" s="53" customFormat="1" ht="20.25">
      <c r="A635" s="287" t="s">
        <v>194</v>
      </c>
      <c r="B635" s="287"/>
      <c r="C635" s="287"/>
      <c r="D635" s="287"/>
      <c r="E635" s="287"/>
      <c r="F635" s="287"/>
      <c r="G635" s="287"/>
      <c r="H635" s="287"/>
      <c r="I635" s="287"/>
      <c r="J635" s="142"/>
      <c r="K635" s="142"/>
      <c r="L635" s="142"/>
      <c r="M635" s="142"/>
      <c r="P635" s="79"/>
      <c r="Q635" s="79"/>
    </row>
    <row r="636" spans="1:17" s="53" customFormat="1" ht="18">
      <c r="A636" s="134"/>
      <c r="B636" s="134"/>
      <c r="C636" s="134"/>
      <c r="D636" s="134"/>
      <c r="E636" s="134"/>
      <c r="F636" s="134"/>
      <c r="G636" s="134"/>
      <c r="H636" s="134"/>
      <c r="I636" s="134"/>
      <c r="J636" s="94"/>
      <c r="K636" s="94"/>
      <c r="L636" s="94"/>
      <c r="M636" s="94"/>
      <c r="P636" s="79"/>
      <c r="Q636" s="79"/>
    </row>
    <row r="637" spans="1:17" s="53" customFormat="1" ht="21" customHeight="1">
      <c r="A637" s="264" t="s">
        <v>126</v>
      </c>
      <c r="B637" s="264"/>
      <c r="C637" s="264"/>
      <c r="D637" s="264"/>
      <c r="E637" s="264"/>
      <c r="F637" s="264"/>
      <c r="G637" s="264"/>
      <c r="H637" s="264"/>
      <c r="I637" s="264"/>
      <c r="J637" s="264"/>
      <c r="K637" s="264"/>
      <c r="L637" s="264"/>
      <c r="M637" s="264"/>
      <c r="P637" s="79"/>
      <c r="Q637" s="79"/>
    </row>
    <row r="638" spans="1:17" s="60" customFormat="1" ht="78.75" customHeight="1">
      <c r="A638" s="270" t="s">
        <v>298</v>
      </c>
      <c r="B638" s="270" t="s">
        <v>84</v>
      </c>
      <c r="C638" s="270"/>
      <c r="D638" s="270"/>
      <c r="E638" s="270" t="s">
        <v>85</v>
      </c>
      <c r="F638" s="270"/>
      <c r="G638" s="270" t="s">
        <v>86</v>
      </c>
      <c r="H638" s="270"/>
      <c r="I638" s="270"/>
      <c r="J638" s="270"/>
      <c r="K638" s="270"/>
      <c r="L638" s="270"/>
      <c r="M638" s="270" t="s">
        <v>92</v>
      </c>
      <c r="N638" s="270"/>
      <c r="O638" s="270"/>
      <c r="P638" s="251" t="s">
        <v>195</v>
      </c>
      <c r="Q638" s="253"/>
    </row>
    <row r="639" spans="1:17" s="60" customFormat="1" ht="23.25" customHeight="1">
      <c r="A639" s="270"/>
      <c r="B639" s="270" t="s">
        <v>91</v>
      </c>
      <c r="C639" s="270" t="s">
        <v>91</v>
      </c>
      <c r="D639" s="270" t="s">
        <v>91</v>
      </c>
      <c r="E639" s="270" t="s">
        <v>91</v>
      </c>
      <c r="F639" s="270" t="s">
        <v>91</v>
      </c>
      <c r="G639" s="270" t="s">
        <v>87</v>
      </c>
      <c r="H639" s="270"/>
      <c r="I639" s="270"/>
      <c r="J639" s="270"/>
      <c r="K639" s="270" t="s">
        <v>202</v>
      </c>
      <c r="L639" s="270"/>
      <c r="M639" s="270" t="s">
        <v>362</v>
      </c>
      <c r="N639" s="270" t="s">
        <v>363</v>
      </c>
      <c r="O639" s="270" t="s">
        <v>364</v>
      </c>
      <c r="P639" s="271" t="s">
        <v>196</v>
      </c>
      <c r="Q639" s="271" t="s">
        <v>197</v>
      </c>
    </row>
    <row r="640" spans="1:17" s="60" customFormat="1" ht="43.5" customHeight="1">
      <c r="A640" s="270"/>
      <c r="B640" s="270"/>
      <c r="C640" s="270"/>
      <c r="D640" s="270"/>
      <c r="E640" s="270"/>
      <c r="F640" s="270"/>
      <c r="G640" s="270"/>
      <c r="H640" s="270"/>
      <c r="I640" s="270"/>
      <c r="J640" s="270"/>
      <c r="K640" s="182" t="s">
        <v>88</v>
      </c>
      <c r="L640" s="182" t="s">
        <v>203</v>
      </c>
      <c r="M640" s="270"/>
      <c r="N640" s="270"/>
      <c r="O640" s="270"/>
      <c r="P640" s="272"/>
      <c r="Q640" s="272"/>
    </row>
    <row r="641" spans="1:17" s="60" customFormat="1" ht="18.600000000000001" customHeight="1">
      <c r="A641" s="182">
        <v>1</v>
      </c>
      <c r="B641" s="182">
        <v>2</v>
      </c>
      <c r="C641" s="182">
        <v>3</v>
      </c>
      <c r="D641" s="182">
        <v>4</v>
      </c>
      <c r="E641" s="182">
        <v>5</v>
      </c>
      <c r="F641" s="182">
        <v>6</v>
      </c>
      <c r="G641" s="251">
        <v>7</v>
      </c>
      <c r="H641" s="252"/>
      <c r="I641" s="252"/>
      <c r="J641" s="253"/>
      <c r="K641" s="182">
        <v>8</v>
      </c>
      <c r="L641" s="182">
        <v>9</v>
      </c>
      <c r="M641" s="182">
        <v>10</v>
      </c>
      <c r="N641" s="182">
        <v>11</v>
      </c>
      <c r="O641" s="182">
        <v>12</v>
      </c>
      <c r="P641" s="182">
        <v>13</v>
      </c>
      <c r="Q641" s="182">
        <v>14</v>
      </c>
    </row>
    <row r="642" spans="1:17" s="60" customFormat="1" ht="57" customHeight="1">
      <c r="A642" s="195" t="s">
        <v>348</v>
      </c>
      <c r="B642" s="211" t="s">
        <v>131</v>
      </c>
      <c r="C642" s="212" t="s">
        <v>309</v>
      </c>
      <c r="D642" s="212" t="s">
        <v>309</v>
      </c>
      <c r="E642" s="213" t="s">
        <v>310</v>
      </c>
      <c r="F642" s="182"/>
      <c r="G642" s="318" t="s">
        <v>351</v>
      </c>
      <c r="H642" s="318"/>
      <c r="I642" s="318"/>
      <c r="J642" s="318"/>
      <c r="K642" s="194" t="s">
        <v>116</v>
      </c>
      <c r="L642" s="177"/>
      <c r="M642" s="187">
        <v>80</v>
      </c>
      <c r="N642" s="187">
        <v>80</v>
      </c>
      <c r="O642" s="187">
        <v>80</v>
      </c>
      <c r="P642" s="187">
        <v>5</v>
      </c>
      <c r="Q642" s="187">
        <f>M642*P642/100</f>
        <v>4</v>
      </c>
    </row>
    <row r="643" spans="1:17" s="60" customFormat="1" ht="20.25" customHeight="1">
      <c r="B643" s="181"/>
      <c r="C643" s="181"/>
      <c r="D643" s="181"/>
      <c r="E643" s="181"/>
      <c r="F643" s="181"/>
      <c r="K643" s="181"/>
      <c r="L643" s="181"/>
      <c r="M643" s="181"/>
      <c r="P643" s="80"/>
      <c r="Q643" s="80"/>
    </row>
    <row r="644" spans="1:17" s="60" customFormat="1" ht="34.5" customHeight="1">
      <c r="A644" s="264" t="s">
        <v>198</v>
      </c>
      <c r="B644" s="264"/>
      <c r="C644" s="264"/>
      <c r="D644" s="264"/>
      <c r="E644" s="264"/>
      <c r="F644" s="264"/>
      <c r="G644" s="264"/>
      <c r="H644" s="264"/>
      <c r="I644" s="264"/>
      <c r="J644" s="264"/>
      <c r="K644" s="264"/>
      <c r="L644" s="264"/>
      <c r="M644" s="264"/>
      <c r="N644" s="264"/>
      <c r="O644" s="264"/>
      <c r="P644" s="80"/>
      <c r="Q644" s="80"/>
    </row>
    <row r="645" spans="1:17" s="53" customFormat="1" ht="16.5" customHeight="1">
      <c r="A645" s="179"/>
      <c r="B645" s="186"/>
      <c r="C645" s="109"/>
      <c r="D645" s="109"/>
      <c r="E645" s="109"/>
      <c r="F645" s="109"/>
      <c r="G645" s="109"/>
      <c r="H645" s="110"/>
      <c r="I645" s="110"/>
      <c r="J645" s="110"/>
      <c r="K645" s="110"/>
      <c r="L645" s="110"/>
      <c r="M645" s="186"/>
      <c r="N645" s="98"/>
      <c r="O645" s="98"/>
      <c r="P645" s="79"/>
      <c r="Q645" s="79"/>
    </row>
    <row r="646" spans="1:17" s="53" customFormat="1" ht="21" customHeight="1">
      <c r="A646" s="286" t="s">
        <v>127</v>
      </c>
      <c r="B646" s="286"/>
      <c r="C646" s="286"/>
      <c r="D646" s="286"/>
      <c r="E646" s="286"/>
      <c r="F646" s="286"/>
      <c r="G646" s="286"/>
      <c r="H646" s="286"/>
      <c r="I646" s="286"/>
      <c r="J646" s="286"/>
      <c r="K646" s="286"/>
      <c r="L646" s="286"/>
      <c r="M646" s="94"/>
      <c r="N646" s="98"/>
      <c r="O646" s="98"/>
      <c r="P646" s="79"/>
      <c r="Q646" s="79"/>
    </row>
    <row r="647" spans="1:17" s="53" customFormat="1" ht="84" customHeight="1">
      <c r="A647" s="270" t="s">
        <v>298</v>
      </c>
      <c r="B647" s="270" t="s">
        <v>84</v>
      </c>
      <c r="C647" s="270"/>
      <c r="D647" s="270"/>
      <c r="E647" s="270" t="s">
        <v>85</v>
      </c>
      <c r="F647" s="270"/>
      <c r="G647" s="270" t="s">
        <v>93</v>
      </c>
      <c r="H647" s="270"/>
      <c r="I647" s="270"/>
      <c r="J647" s="270" t="s">
        <v>94</v>
      </c>
      <c r="K647" s="270"/>
      <c r="L647" s="270"/>
      <c r="M647" s="270" t="s">
        <v>95</v>
      </c>
      <c r="N647" s="270"/>
      <c r="O647" s="270"/>
      <c r="P647" s="251" t="s">
        <v>201</v>
      </c>
      <c r="Q647" s="253"/>
    </row>
    <row r="648" spans="1:17" s="53" customFormat="1" ht="33" customHeight="1">
      <c r="A648" s="270"/>
      <c r="B648" s="270" t="s">
        <v>91</v>
      </c>
      <c r="C648" s="270" t="s">
        <v>91</v>
      </c>
      <c r="D648" s="270" t="s">
        <v>91</v>
      </c>
      <c r="E648" s="270" t="s">
        <v>91</v>
      </c>
      <c r="F648" s="270" t="s">
        <v>91</v>
      </c>
      <c r="G648" s="270" t="s">
        <v>87</v>
      </c>
      <c r="H648" s="270" t="s">
        <v>202</v>
      </c>
      <c r="I648" s="270"/>
      <c r="J648" s="270" t="s">
        <v>362</v>
      </c>
      <c r="K648" s="270" t="s">
        <v>363</v>
      </c>
      <c r="L648" s="270" t="s">
        <v>364</v>
      </c>
      <c r="M648" s="270" t="s">
        <v>362</v>
      </c>
      <c r="N648" s="270" t="s">
        <v>363</v>
      </c>
      <c r="O648" s="270" t="s">
        <v>364</v>
      </c>
      <c r="P648" s="271" t="s">
        <v>196</v>
      </c>
      <c r="Q648" s="271" t="s">
        <v>197</v>
      </c>
    </row>
    <row r="649" spans="1:17" s="53" customFormat="1" ht="44.25" customHeight="1">
      <c r="A649" s="270"/>
      <c r="B649" s="270"/>
      <c r="C649" s="270"/>
      <c r="D649" s="270"/>
      <c r="E649" s="270"/>
      <c r="F649" s="270"/>
      <c r="G649" s="270"/>
      <c r="H649" s="182" t="s">
        <v>88</v>
      </c>
      <c r="I649" s="182" t="s">
        <v>203</v>
      </c>
      <c r="J649" s="270"/>
      <c r="K649" s="270"/>
      <c r="L649" s="270"/>
      <c r="M649" s="270"/>
      <c r="N649" s="270"/>
      <c r="O649" s="270"/>
      <c r="P649" s="272"/>
      <c r="Q649" s="272"/>
    </row>
    <row r="650" spans="1:17" s="53" customFormat="1" ht="19.5" customHeight="1">
      <c r="A650" s="182">
        <v>1</v>
      </c>
      <c r="B650" s="182">
        <v>2</v>
      </c>
      <c r="C650" s="182">
        <v>3</v>
      </c>
      <c r="D650" s="182">
        <v>4</v>
      </c>
      <c r="E650" s="182">
        <v>5</v>
      </c>
      <c r="F650" s="182">
        <v>6</v>
      </c>
      <c r="G650" s="182">
        <v>7</v>
      </c>
      <c r="H650" s="182">
        <v>8</v>
      </c>
      <c r="I650" s="182">
        <v>9</v>
      </c>
      <c r="J650" s="182">
        <v>10</v>
      </c>
      <c r="K650" s="182">
        <v>11</v>
      </c>
      <c r="L650" s="182">
        <v>12</v>
      </c>
      <c r="M650" s="182">
        <v>13</v>
      </c>
      <c r="N650" s="182">
        <v>14</v>
      </c>
      <c r="O650" s="182">
        <v>15</v>
      </c>
      <c r="P650" s="182">
        <v>16</v>
      </c>
      <c r="Q650" s="182">
        <v>17</v>
      </c>
    </row>
    <row r="651" spans="1:17" s="98" customFormat="1" ht="61.5" customHeight="1">
      <c r="A651" s="360" t="s">
        <v>348</v>
      </c>
      <c r="B651" s="300"/>
      <c r="C651" s="300"/>
      <c r="D651" s="300"/>
      <c r="E651" s="300" t="s">
        <v>249</v>
      </c>
      <c r="F651" s="283"/>
      <c r="G651" s="178" t="s">
        <v>350</v>
      </c>
      <c r="H651" s="241" t="s">
        <v>123</v>
      </c>
      <c r="I651" s="283"/>
      <c r="J651" s="144">
        <f>J652+J653+J654+J655</f>
        <v>18</v>
      </c>
      <c r="K651" s="144">
        <v>18</v>
      </c>
      <c r="L651" s="144">
        <v>18</v>
      </c>
      <c r="M651" s="280"/>
      <c r="N651" s="280"/>
      <c r="O651" s="280"/>
      <c r="P651" s="187">
        <v>5</v>
      </c>
      <c r="Q651" s="148">
        <f>J651*P651/100</f>
        <v>0.9</v>
      </c>
    </row>
    <row r="652" spans="1:17" s="98" customFormat="1" ht="21.75" customHeight="1">
      <c r="A652" s="360"/>
      <c r="B652" s="301"/>
      <c r="C652" s="301"/>
      <c r="D652" s="301"/>
      <c r="E652" s="301"/>
      <c r="F652" s="284"/>
      <c r="G652" s="135" t="s">
        <v>112</v>
      </c>
      <c r="H652" s="241"/>
      <c r="I652" s="284"/>
      <c r="J652" s="187">
        <v>4</v>
      </c>
      <c r="K652" s="187"/>
      <c r="L652" s="187"/>
      <c r="M652" s="281"/>
      <c r="N652" s="281"/>
      <c r="O652" s="281"/>
      <c r="P652" s="187">
        <v>5</v>
      </c>
      <c r="Q652" s="148">
        <f t="shared" ref="Q652" si="12">J652*P652/100</f>
        <v>0.2</v>
      </c>
    </row>
    <row r="653" spans="1:17" s="98" customFormat="1" ht="21.75" customHeight="1">
      <c r="A653" s="360"/>
      <c r="B653" s="301"/>
      <c r="C653" s="301"/>
      <c r="D653" s="301"/>
      <c r="E653" s="301"/>
      <c r="F653" s="284"/>
      <c r="G653" s="135" t="s">
        <v>113</v>
      </c>
      <c r="H653" s="241"/>
      <c r="I653" s="284"/>
      <c r="J653" s="187">
        <v>8</v>
      </c>
      <c r="K653" s="187"/>
      <c r="L653" s="187"/>
      <c r="M653" s="281"/>
      <c r="N653" s="281"/>
      <c r="O653" s="281"/>
      <c r="P653" s="187">
        <v>5</v>
      </c>
      <c r="Q653" s="148">
        <v>0</v>
      </c>
    </row>
    <row r="654" spans="1:17" s="98" customFormat="1" ht="21.75" customHeight="1">
      <c r="A654" s="360"/>
      <c r="B654" s="301"/>
      <c r="C654" s="301"/>
      <c r="D654" s="301"/>
      <c r="E654" s="301"/>
      <c r="F654" s="284"/>
      <c r="G654" s="135" t="s">
        <v>114</v>
      </c>
      <c r="H654" s="241"/>
      <c r="I654" s="284"/>
      <c r="J654" s="187">
        <v>0</v>
      </c>
      <c r="K654" s="187"/>
      <c r="L654" s="187"/>
      <c r="M654" s="281"/>
      <c r="N654" s="281"/>
      <c r="O654" s="281"/>
      <c r="P654" s="187">
        <v>5</v>
      </c>
      <c r="Q654" s="148">
        <f t="shared" ref="Q654:Q655" si="13">J654*P654/100</f>
        <v>0</v>
      </c>
    </row>
    <row r="655" spans="1:17" s="98" customFormat="1" ht="21.75" customHeight="1">
      <c r="A655" s="360"/>
      <c r="B655" s="302"/>
      <c r="C655" s="302"/>
      <c r="D655" s="302"/>
      <c r="E655" s="302"/>
      <c r="F655" s="285"/>
      <c r="G655" s="135" t="s">
        <v>115</v>
      </c>
      <c r="H655" s="241"/>
      <c r="I655" s="285"/>
      <c r="J655" s="187">
        <v>6</v>
      </c>
      <c r="K655" s="187"/>
      <c r="L655" s="187"/>
      <c r="M655" s="282"/>
      <c r="N655" s="282"/>
      <c r="O655" s="282"/>
      <c r="P655" s="187">
        <v>5</v>
      </c>
      <c r="Q655" s="148">
        <f t="shared" si="13"/>
        <v>0.3</v>
      </c>
    </row>
    <row r="656" spans="1:17" s="53" customFormat="1">
      <c r="A656" s="82"/>
      <c r="B656" s="82"/>
      <c r="C656" s="82"/>
      <c r="D656" s="82"/>
      <c r="E656" s="82"/>
      <c r="F656" s="82"/>
      <c r="G656" s="82"/>
      <c r="H656" s="82"/>
      <c r="I656" s="82"/>
      <c r="J656" s="72"/>
      <c r="K656" s="72"/>
      <c r="L656" s="72"/>
      <c r="M656" s="72"/>
      <c r="P656" s="79"/>
      <c r="Q656" s="79"/>
    </row>
    <row r="657" spans="1:17" s="98" customFormat="1" ht="35.25" customHeight="1">
      <c r="A657" s="264" t="s">
        <v>199</v>
      </c>
      <c r="B657" s="264"/>
      <c r="C657" s="264"/>
      <c r="D657" s="264"/>
      <c r="E657" s="264"/>
      <c r="F657" s="264"/>
      <c r="G657" s="264"/>
      <c r="H657" s="264"/>
      <c r="I657" s="264"/>
      <c r="J657" s="264"/>
      <c r="K657" s="264"/>
      <c r="L657" s="264"/>
      <c r="M657" s="264"/>
      <c r="N657" s="264"/>
      <c r="O657" s="264"/>
      <c r="P657" s="111"/>
      <c r="Q657" s="111"/>
    </row>
    <row r="658" spans="1:17" s="98" customFormat="1" ht="18">
      <c r="A658" s="136"/>
      <c r="B658" s="136"/>
      <c r="C658" s="136"/>
      <c r="D658" s="136"/>
      <c r="E658" s="136"/>
      <c r="F658" s="136"/>
      <c r="G658" s="136"/>
      <c r="H658" s="136"/>
      <c r="I658" s="136"/>
      <c r="J658" s="94"/>
      <c r="K658" s="94"/>
      <c r="L658" s="94"/>
      <c r="M658" s="94"/>
      <c r="P658" s="111"/>
      <c r="Q658" s="111"/>
    </row>
    <row r="659" spans="1:17" s="98" customFormat="1" ht="18">
      <c r="A659" s="134" t="s">
        <v>96</v>
      </c>
      <c r="B659" s="136"/>
      <c r="C659" s="136"/>
      <c r="D659" s="136"/>
      <c r="E659" s="136"/>
      <c r="F659" s="136"/>
      <c r="G659" s="136"/>
      <c r="H659" s="136"/>
      <c r="I659" s="136"/>
      <c r="J659" s="94"/>
      <c r="K659" s="94"/>
      <c r="L659" s="94"/>
      <c r="M659" s="94"/>
      <c r="P659" s="111"/>
      <c r="Q659" s="111"/>
    </row>
    <row r="660" spans="1:17" s="98" customFormat="1" ht="18">
      <c r="A660" s="136"/>
      <c r="B660" s="136"/>
      <c r="C660" s="136"/>
      <c r="D660" s="136"/>
      <c r="E660" s="136"/>
      <c r="F660" s="136"/>
      <c r="G660" s="136"/>
      <c r="H660" s="136"/>
      <c r="I660" s="136"/>
      <c r="J660" s="94"/>
      <c r="K660" s="94"/>
      <c r="L660" s="94"/>
      <c r="M660" s="94"/>
      <c r="P660" s="111"/>
      <c r="Q660" s="111"/>
    </row>
    <row r="661" spans="1:17" s="98" customFormat="1" ht="26.25" customHeight="1">
      <c r="A661" s="180" t="s">
        <v>100</v>
      </c>
      <c r="B661" s="240" t="s">
        <v>97</v>
      </c>
      <c r="C661" s="240"/>
      <c r="D661" s="240"/>
      <c r="E661" s="180" t="s">
        <v>98</v>
      </c>
      <c r="F661" s="180" t="s">
        <v>99</v>
      </c>
      <c r="G661" s="240" t="s">
        <v>88</v>
      </c>
      <c r="H661" s="240"/>
      <c r="I661" s="240"/>
      <c r="J661" s="240"/>
      <c r="K661" s="240"/>
      <c r="L661" s="240"/>
      <c r="M661" s="94"/>
      <c r="P661" s="111"/>
      <c r="Q661" s="111"/>
    </row>
    <row r="662" spans="1:17" s="98" customFormat="1" ht="18">
      <c r="A662" s="180">
        <v>1</v>
      </c>
      <c r="B662" s="265">
        <v>2</v>
      </c>
      <c r="C662" s="266"/>
      <c r="D662" s="267"/>
      <c r="E662" s="180">
        <v>3</v>
      </c>
      <c r="F662" s="180">
        <v>4</v>
      </c>
      <c r="G662" s="265">
        <v>5</v>
      </c>
      <c r="H662" s="266"/>
      <c r="I662" s="266"/>
      <c r="J662" s="266"/>
      <c r="K662" s="266"/>
      <c r="L662" s="267"/>
      <c r="M662" s="94"/>
      <c r="P662" s="111"/>
      <c r="Q662" s="111"/>
    </row>
    <row r="663" spans="1:17" s="59" customFormat="1" ht="24.75" customHeight="1">
      <c r="A663" s="132"/>
      <c r="B663" s="319"/>
      <c r="C663" s="319"/>
      <c r="D663" s="319"/>
      <c r="E663" s="133"/>
      <c r="F663" s="185"/>
      <c r="G663" s="319"/>
      <c r="H663" s="319"/>
      <c r="I663" s="319"/>
      <c r="J663" s="319"/>
      <c r="K663" s="319"/>
      <c r="L663" s="319"/>
      <c r="M663" s="117"/>
    </row>
    <row r="664" spans="1:17" s="98" customFormat="1" ht="18">
      <c r="A664" s="94"/>
      <c r="B664" s="94"/>
      <c r="C664" s="94"/>
      <c r="D664" s="94"/>
      <c r="E664" s="94"/>
      <c r="F664" s="94"/>
      <c r="G664" s="94"/>
      <c r="H664" s="94"/>
      <c r="I664" s="94"/>
      <c r="J664" s="94"/>
      <c r="K664" s="94"/>
      <c r="L664" s="94"/>
      <c r="M664" s="94"/>
      <c r="P664" s="111"/>
      <c r="Q664" s="111"/>
    </row>
    <row r="665" spans="1:17" s="98" customFormat="1" ht="23.25" customHeight="1">
      <c r="A665" s="268" t="s">
        <v>101</v>
      </c>
      <c r="B665" s="268"/>
      <c r="C665" s="268"/>
      <c r="D665" s="268"/>
      <c r="E665" s="268"/>
      <c r="F665" s="268"/>
      <c r="G665" s="268"/>
      <c r="H665" s="268"/>
      <c r="I665" s="268"/>
      <c r="J665" s="114"/>
      <c r="K665" s="114"/>
      <c r="L665" s="114"/>
      <c r="M665" s="114"/>
      <c r="P665" s="111"/>
      <c r="Q665" s="111"/>
    </row>
    <row r="666" spans="1:17" s="98" customFormat="1" ht="23.25" customHeight="1">
      <c r="A666" s="269" t="s">
        <v>102</v>
      </c>
      <c r="B666" s="269"/>
      <c r="C666" s="269"/>
      <c r="D666" s="269"/>
      <c r="E666" s="269"/>
      <c r="F666" s="269"/>
      <c r="G666" s="269"/>
      <c r="H666" s="269"/>
      <c r="I666" s="269"/>
      <c r="J666" s="269"/>
      <c r="K666" s="269"/>
      <c r="L666" s="269"/>
      <c r="M666" s="269"/>
      <c r="P666" s="111"/>
      <c r="Q666" s="111"/>
    </row>
    <row r="667" spans="1:17" s="98" customFormat="1" ht="18.75" customHeight="1">
      <c r="A667" s="115" t="s">
        <v>200</v>
      </c>
      <c r="B667" s="115"/>
      <c r="C667" s="115"/>
      <c r="D667" s="115"/>
      <c r="E667" s="115"/>
      <c r="F667" s="115"/>
      <c r="G667" s="115"/>
      <c r="H667" s="115"/>
      <c r="I667" s="115"/>
      <c r="J667" s="115"/>
      <c r="K667" s="115"/>
      <c r="L667" s="115"/>
      <c r="M667" s="115"/>
      <c r="N667" s="115"/>
      <c r="O667" s="115"/>
      <c r="P667" s="116"/>
      <c r="Q667" s="111"/>
    </row>
    <row r="668" spans="1:17" s="98" customFormat="1" ht="18">
      <c r="A668" s="184" t="s">
        <v>251</v>
      </c>
      <c r="B668" s="184"/>
      <c r="C668" s="184"/>
      <c r="D668" s="184"/>
      <c r="E668" s="184"/>
      <c r="F668" s="184"/>
      <c r="G668" s="184"/>
      <c r="H668" s="184"/>
      <c r="I668" s="184"/>
      <c r="J668" s="184"/>
      <c r="K668" s="184"/>
      <c r="L668" s="184"/>
      <c r="M668" s="184"/>
      <c r="P668" s="111"/>
      <c r="Q668" s="111"/>
    </row>
    <row r="669" spans="1:17" s="98" customFormat="1" ht="18">
      <c r="A669" s="184"/>
      <c r="B669" s="184"/>
      <c r="C669" s="184"/>
      <c r="D669" s="184"/>
      <c r="E669" s="184"/>
      <c r="F669" s="184"/>
      <c r="G669" s="184"/>
      <c r="H669" s="184"/>
      <c r="I669" s="184"/>
      <c r="J669" s="184"/>
      <c r="K669" s="184"/>
      <c r="L669" s="184"/>
      <c r="M669" s="184"/>
      <c r="P669" s="111"/>
      <c r="Q669" s="111"/>
    </row>
    <row r="670" spans="1:17" s="98" customFormat="1" ht="28.5" customHeight="1">
      <c r="A670" s="264" t="s">
        <v>103</v>
      </c>
      <c r="B670" s="264"/>
      <c r="C670" s="264"/>
      <c r="D670" s="264"/>
      <c r="E670" s="264"/>
      <c r="F670" s="264"/>
      <c r="G670" s="264"/>
      <c r="H670" s="264"/>
      <c r="I670" s="264"/>
      <c r="J670" s="264"/>
      <c r="K670" s="264"/>
      <c r="L670" s="264"/>
      <c r="M670" s="264"/>
      <c r="P670" s="111"/>
      <c r="Q670" s="111"/>
    </row>
    <row r="671" spans="1:17" s="59" customFormat="1" ht="27.75" customHeight="1">
      <c r="A671" s="319" t="s">
        <v>31</v>
      </c>
      <c r="B671" s="319"/>
      <c r="C671" s="319"/>
      <c r="D671" s="319"/>
      <c r="E671" s="319"/>
      <c r="F671" s="320" t="s">
        <v>218</v>
      </c>
      <c r="G671" s="320"/>
      <c r="H671" s="320"/>
      <c r="I671" s="320"/>
      <c r="J671" s="320"/>
      <c r="K671" s="320" t="s">
        <v>32</v>
      </c>
      <c r="L671" s="320"/>
      <c r="M671" s="320"/>
    </row>
    <row r="672" spans="1:17" s="59" customFormat="1" ht="20.25" customHeight="1">
      <c r="A672" s="234">
        <v>1</v>
      </c>
      <c r="B672" s="235"/>
      <c r="C672" s="235"/>
      <c r="D672" s="235"/>
      <c r="E672" s="236"/>
      <c r="F672" s="234">
        <v>2</v>
      </c>
      <c r="G672" s="235"/>
      <c r="H672" s="235"/>
      <c r="I672" s="235"/>
      <c r="J672" s="236"/>
      <c r="K672" s="241">
        <v>3</v>
      </c>
      <c r="L672" s="241"/>
      <c r="M672" s="241"/>
    </row>
    <row r="673" spans="1:17" s="59" customFormat="1" ht="26.25" customHeight="1">
      <c r="A673" s="234" t="s">
        <v>252</v>
      </c>
      <c r="B673" s="235"/>
      <c r="C673" s="235"/>
      <c r="D673" s="235"/>
      <c r="E673" s="235"/>
      <c r="F673" s="235"/>
      <c r="G673" s="235"/>
      <c r="H673" s="235"/>
      <c r="I673" s="235"/>
      <c r="J673" s="235"/>
      <c r="K673" s="235"/>
      <c r="L673" s="235"/>
      <c r="M673" s="236"/>
    </row>
    <row r="674" spans="1:17" s="59" customFormat="1" ht="33.75" customHeight="1">
      <c r="A674" s="260" t="s">
        <v>253</v>
      </c>
      <c r="B674" s="260"/>
      <c r="C674" s="260"/>
      <c r="D674" s="260"/>
      <c r="E674" s="260"/>
      <c r="F674" s="238" t="s">
        <v>267</v>
      </c>
      <c r="G674" s="238"/>
      <c r="H674" s="238"/>
      <c r="I674" s="238"/>
      <c r="J674" s="239"/>
      <c r="K674" s="241" t="s">
        <v>259</v>
      </c>
      <c r="L674" s="241"/>
      <c r="M674" s="241"/>
    </row>
    <row r="675" spans="1:17" s="53" customFormat="1" ht="20.25" customHeight="1">
      <c r="A675" s="151"/>
      <c r="B675" s="151"/>
      <c r="C675" s="151"/>
      <c r="D675" s="151"/>
      <c r="E675" s="151"/>
      <c r="F675" s="151"/>
      <c r="G675" s="151"/>
      <c r="H675" s="151"/>
      <c r="I675" s="151"/>
      <c r="J675" s="151"/>
      <c r="K675" s="151"/>
      <c r="L675" s="151"/>
      <c r="M675" s="151"/>
      <c r="P675" s="79"/>
      <c r="Q675" s="79"/>
    </row>
    <row r="676" spans="1:17" s="58" customFormat="1" ht="19.5" customHeight="1">
      <c r="A676" s="338" t="s">
        <v>111</v>
      </c>
      <c r="B676" s="338"/>
      <c r="C676" s="338"/>
      <c r="D676" s="338"/>
      <c r="E676" s="338"/>
      <c r="F676" s="338"/>
      <c r="G676" s="338"/>
      <c r="H676" s="338"/>
      <c r="I676" s="338"/>
      <c r="J676" s="338"/>
      <c r="K676" s="338"/>
      <c r="L676" s="338"/>
      <c r="M676" s="338"/>
      <c r="N676" s="338"/>
      <c r="O676" s="338"/>
      <c r="P676" s="338"/>
      <c r="Q676" s="338"/>
    </row>
    <row r="677" spans="1:17" s="78" customFormat="1" ht="18">
      <c r="A677" s="106"/>
      <c r="B677" s="106"/>
      <c r="C677" s="106"/>
      <c r="D677" s="106"/>
      <c r="E677" s="106"/>
      <c r="F677" s="106"/>
      <c r="G677" s="106"/>
      <c r="H677" s="106"/>
      <c r="I677" s="106"/>
      <c r="J677" s="106"/>
      <c r="K677" s="106"/>
      <c r="L677" s="106"/>
      <c r="M677" s="106"/>
      <c r="N677" s="197"/>
      <c r="O677" s="138"/>
      <c r="P677" s="139"/>
      <c r="Q677" s="139"/>
    </row>
    <row r="678" spans="1:17" s="58" customFormat="1" ht="21.75" customHeight="1">
      <c r="A678" s="333" t="s">
        <v>133</v>
      </c>
      <c r="B678" s="333"/>
      <c r="C678" s="333"/>
      <c r="D678" s="333"/>
      <c r="E678" s="333"/>
      <c r="F678" s="333"/>
      <c r="G678" s="333"/>
      <c r="H678" s="333"/>
      <c r="I678" s="333"/>
      <c r="J678" s="333"/>
      <c r="K678" s="333"/>
      <c r="L678" s="333"/>
      <c r="M678" s="333"/>
      <c r="N678" s="333"/>
      <c r="O678" s="333"/>
      <c r="P678" s="333"/>
      <c r="Q678" s="333"/>
    </row>
    <row r="679" spans="1:17" s="53" customFormat="1">
      <c r="N679" s="75"/>
      <c r="O679" s="60"/>
      <c r="P679" s="79"/>
      <c r="Q679" s="79"/>
    </row>
    <row r="680" spans="1:17" s="53" customFormat="1" ht="41.45" customHeight="1">
      <c r="A680" s="354" t="s">
        <v>368</v>
      </c>
      <c r="B680" s="354"/>
      <c r="C680" s="354"/>
      <c r="D680" s="354"/>
      <c r="E680" s="354"/>
      <c r="F680" s="354"/>
      <c r="G680" s="354"/>
      <c r="H680" s="354"/>
      <c r="I680" s="354"/>
      <c r="J680" s="354"/>
      <c r="K680" s="94"/>
      <c r="L680" s="94"/>
      <c r="M680" s="95"/>
      <c r="N680" s="312" t="s">
        <v>193</v>
      </c>
      <c r="O680" s="313"/>
      <c r="P680" s="292" t="s">
        <v>294</v>
      </c>
      <c r="Q680" s="293"/>
    </row>
    <row r="681" spans="1:17" s="53" customFormat="1" ht="20.25">
      <c r="A681" s="140"/>
      <c r="B681" s="140"/>
      <c r="C681" s="140"/>
      <c r="D681" s="140"/>
      <c r="E681" s="140"/>
      <c r="F681" s="140"/>
      <c r="G681" s="140"/>
      <c r="H681" s="140"/>
      <c r="I681" s="140"/>
      <c r="J681" s="140"/>
      <c r="K681" s="98"/>
      <c r="L681" s="98"/>
      <c r="M681" s="98"/>
      <c r="N681" s="75"/>
      <c r="O681" s="60"/>
      <c r="P681" s="79"/>
      <c r="Q681" s="79"/>
    </row>
    <row r="682" spans="1:17" s="53" customFormat="1" ht="20.25">
      <c r="A682" s="141" t="s">
        <v>369</v>
      </c>
      <c r="B682" s="140"/>
      <c r="C682" s="140"/>
      <c r="D682" s="140"/>
      <c r="E682" s="140"/>
      <c r="F682" s="140"/>
      <c r="G682" s="140"/>
      <c r="H682" s="140"/>
      <c r="I682" s="140"/>
      <c r="J682" s="140"/>
      <c r="K682" s="98"/>
      <c r="L682" s="98"/>
      <c r="M682" s="98"/>
      <c r="N682" s="75"/>
      <c r="O682" s="60"/>
      <c r="P682" s="79"/>
      <c r="Q682" s="79"/>
    </row>
    <row r="683" spans="1:17" s="53" customFormat="1" ht="20.25">
      <c r="A683" s="140"/>
      <c r="B683" s="140"/>
      <c r="C683" s="140"/>
      <c r="D683" s="140"/>
      <c r="E683" s="140"/>
      <c r="F683" s="140"/>
      <c r="G683" s="140"/>
      <c r="H683" s="140"/>
      <c r="I683" s="140"/>
      <c r="J683" s="140"/>
      <c r="K683" s="98"/>
      <c r="L683" s="98"/>
      <c r="M683" s="98"/>
      <c r="N683" s="75"/>
      <c r="O683" s="60"/>
      <c r="P683" s="79"/>
      <c r="Q683" s="79"/>
    </row>
    <row r="684" spans="1:17" s="53" customFormat="1" ht="20.25">
      <c r="A684" s="287" t="s">
        <v>204</v>
      </c>
      <c r="B684" s="287"/>
      <c r="C684" s="287"/>
      <c r="D684" s="287"/>
      <c r="E684" s="287"/>
      <c r="F684" s="287"/>
      <c r="G684" s="287"/>
      <c r="H684" s="287"/>
      <c r="I684" s="287"/>
      <c r="J684" s="142"/>
      <c r="K684" s="94"/>
      <c r="L684" s="94"/>
      <c r="M684" s="94"/>
      <c r="P684" s="79"/>
      <c r="Q684" s="79"/>
    </row>
    <row r="685" spans="1:17" s="53" customFormat="1" ht="18">
      <c r="A685" s="134"/>
      <c r="B685" s="134"/>
      <c r="C685" s="134"/>
      <c r="D685" s="134"/>
      <c r="E685" s="134"/>
      <c r="F685" s="134"/>
      <c r="G685" s="134"/>
      <c r="H685" s="134"/>
      <c r="I685" s="134"/>
      <c r="J685" s="94"/>
      <c r="K685" s="94"/>
      <c r="L685" s="94"/>
      <c r="M685" s="94"/>
      <c r="P685" s="79"/>
      <c r="Q685" s="79"/>
    </row>
    <row r="686" spans="1:17" s="53" customFormat="1" ht="27.75" customHeight="1">
      <c r="A686" s="288" t="s">
        <v>124</v>
      </c>
      <c r="B686" s="288"/>
      <c r="C686" s="288"/>
      <c r="D686" s="288"/>
      <c r="E686" s="288"/>
      <c r="F686" s="288"/>
      <c r="G686" s="288"/>
      <c r="H686" s="288"/>
      <c r="I686" s="288"/>
      <c r="J686" s="288"/>
      <c r="K686" s="288"/>
      <c r="L686" s="288"/>
      <c r="M686" s="288"/>
      <c r="P686" s="79"/>
      <c r="Q686" s="79"/>
    </row>
    <row r="687" spans="1:17" s="60" customFormat="1" ht="84" customHeight="1">
      <c r="A687" s="270" t="s">
        <v>299</v>
      </c>
      <c r="B687" s="270" t="s">
        <v>105</v>
      </c>
      <c r="C687" s="270"/>
      <c r="D687" s="270"/>
      <c r="E687" s="270" t="s">
        <v>106</v>
      </c>
      <c r="F687" s="270"/>
      <c r="G687" s="270" t="s">
        <v>176</v>
      </c>
      <c r="H687" s="270"/>
      <c r="I687" s="270"/>
      <c r="J687" s="270"/>
      <c r="K687" s="270"/>
      <c r="L687" s="270"/>
      <c r="M687" s="270" t="s">
        <v>92</v>
      </c>
      <c r="N687" s="270"/>
      <c r="O687" s="270"/>
      <c r="P687" s="251" t="s">
        <v>214</v>
      </c>
      <c r="Q687" s="253"/>
    </row>
    <row r="688" spans="1:17" s="60" customFormat="1" ht="27" customHeight="1">
      <c r="A688" s="270"/>
      <c r="B688" s="270" t="s">
        <v>91</v>
      </c>
      <c r="C688" s="270" t="s">
        <v>91</v>
      </c>
      <c r="D688" s="270" t="s">
        <v>91</v>
      </c>
      <c r="E688" s="270" t="s">
        <v>91</v>
      </c>
      <c r="F688" s="270" t="s">
        <v>91</v>
      </c>
      <c r="G688" s="270" t="s">
        <v>87</v>
      </c>
      <c r="H688" s="270"/>
      <c r="I688" s="270"/>
      <c r="J688" s="270"/>
      <c r="K688" s="270" t="s">
        <v>202</v>
      </c>
      <c r="L688" s="270"/>
      <c r="M688" s="270" t="s">
        <v>362</v>
      </c>
      <c r="N688" s="270" t="s">
        <v>363</v>
      </c>
      <c r="O688" s="270" t="s">
        <v>364</v>
      </c>
      <c r="P688" s="271" t="s">
        <v>196</v>
      </c>
      <c r="Q688" s="271" t="s">
        <v>197</v>
      </c>
    </row>
    <row r="689" spans="1:17" s="60" customFormat="1" ht="39.75" customHeight="1">
      <c r="A689" s="270"/>
      <c r="B689" s="270"/>
      <c r="C689" s="270"/>
      <c r="D689" s="270"/>
      <c r="E689" s="270"/>
      <c r="F689" s="270"/>
      <c r="G689" s="270"/>
      <c r="H689" s="270"/>
      <c r="I689" s="270"/>
      <c r="J689" s="270"/>
      <c r="K689" s="182" t="s">
        <v>88</v>
      </c>
      <c r="L689" s="182" t="s">
        <v>203</v>
      </c>
      <c r="M689" s="270"/>
      <c r="N689" s="270"/>
      <c r="O689" s="270"/>
      <c r="P689" s="272"/>
      <c r="Q689" s="272"/>
    </row>
    <row r="690" spans="1:17" s="60" customFormat="1" ht="21" customHeight="1">
      <c r="A690" s="182">
        <v>1</v>
      </c>
      <c r="B690" s="182">
        <v>2</v>
      </c>
      <c r="C690" s="182">
        <v>3</v>
      </c>
      <c r="D690" s="182">
        <v>4</v>
      </c>
      <c r="E690" s="182">
        <v>5</v>
      </c>
      <c r="F690" s="182">
        <v>6</v>
      </c>
      <c r="G690" s="251">
        <v>7</v>
      </c>
      <c r="H690" s="252"/>
      <c r="I690" s="252"/>
      <c r="J690" s="253"/>
      <c r="K690" s="182">
        <v>8</v>
      </c>
      <c r="L690" s="182">
        <v>9</v>
      </c>
      <c r="M690" s="182">
        <v>10</v>
      </c>
      <c r="N690" s="182">
        <v>11</v>
      </c>
      <c r="O690" s="182">
        <v>12</v>
      </c>
      <c r="P690" s="182">
        <v>13</v>
      </c>
      <c r="Q690" s="182">
        <v>14</v>
      </c>
    </row>
    <row r="691" spans="1:17" s="60" customFormat="1" ht="78.75" customHeight="1">
      <c r="A691" s="303" t="s">
        <v>300</v>
      </c>
      <c r="B691" s="271"/>
      <c r="C691" s="271"/>
      <c r="D691" s="271"/>
      <c r="E691" s="271"/>
      <c r="F691" s="271"/>
      <c r="G691" s="237" t="s">
        <v>234</v>
      </c>
      <c r="H691" s="238"/>
      <c r="I691" s="238"/>
      <c r="J691" s="239"/>
      <c r="K691" s="176" t="s">
        <v>116</v>
      </c>
      <c r="L691" s="283"/>
      <c r="M691" s="187">
        <v>100</v>
      </c>
      <c r="N691" s="187">
        <v>100</v>
      </c>
      <c r="O691" s="187">
        <v>100</v>
      </c>
      <c r="P691" s="187">
        <v>5</v>
      </c>
      <c r="Q691" s="148">
        <f>M691*P691/100</f>
        <v>5</v>
      </c>
    </row>
    <row r="692" spans="1:17" s="60" customFormat="1" ht="60.75" customHeight="1">
      <c r="A692" s="305"/>
      <c r="B692" s="272"/>
      <c r="C692" s="272"/>
      <c r="D692" s="272"/>
      <c r="E692" s="272"/>
      <c r="F692" s="272"/>
      <c r="G692" s="237" t="s">
        <v>235</v>
      </c>
      <c r="H692" s="238"/>
      <c r="I692" s="238"/>
      <c r="J692" s="239"/>
      <c r="K692" s="176" t="s">
        <v>123</v>
      </c>
      <c r="L692" s="285"/>
      <c r="M692" s="187">
        <v>17</v>
      </c>
      <c r="N692" s="187">
        <v>18</v>
      </c>
      <c r="O692" s="187">
        <v>19</v>
      </c>
      <c r="P692" s="187">
        <v>5</v>
      </c>
      <c r="Q692" s="148">
        <v>0</v>
      </c>
    </row>
    <row r="693" spans="1:17" s="60" customFormat="1" ht="28.5" customHeight="1">
      <c r="A693" s="264" t="s">
        <v>205</v>
      </c>
      <c r="B693" s="264"/>
      <c r="C693" s="264"/>
      <c r="D693" s="264"/>
      <c r="E693" s="264"/>
      <c r="F693" s="264"/>
      <c r="G693" s="264"/>
      <c r="H693" s="264"/>
      <c r="I693" s="264"/>
      <c r="J693" s="264"/>
      <c r="K693" s="264"/>
      <c r="L693" s="264"/>
      <c r="M693" s="264"/>
      <c r="N693" s="264"/>
      <c r="O693" s="264"/>
      <c r="P693" s="80"/>
      <c r="Q693" s="80"/>
    </row>
    <row r="694" spans="1:17" s="53" customFormat="1" ht="26.25" customHeight="1">
      <c r="A694" s="181"/>
      <c r="B694" s="81"/>
      <c r="C694" s="76"/>
      <c r="D694" s="76"/>
      <c r="E694" s="76"/>
      <c r="F694" s="76"/>
      <c r="G694" s="76"/>
      <c r="H694" s="77"/>
      <c r="I694" s="77"/>
      <c r="J694" s="77"/>
      <c r="K694" s="77"/>
      <c r="L694" s="77"/>
      <c r="M694" s="81"/>
      <c r="P694" s="79"/>
      <c r="Q694" s="79"/>
    </row>
    <row r="695" spans="1:17" s="53" customFormat="1" ht="21" customHeight="1">
      <c r="A695" s="286" t="s">
        <v>125</v>
      </c>
      <c r="B695" s="286"/>
      <c r="C695" s="286"/>
      <c r="D695" s="286"/>
      <c r="E695" s="286"/>
      <c r="F695" s="286"/>
      <c r="G695" s="286"/>
      <c r="H695" s="286"/>
      <c r="I695" s="286"/>
      <c r="J695" s="286"/>
      <c r="K695" s="286"/>
      <c r="L695" s="286"/>
      <c r="M695" s="72"/>
      <c r="P695" s="79"/>
      <c r="Q695" s="79"/>
    </row>
    <row r="696" spans="1:17" s="53" customFormat="1" ht="46.5" customHeight="1">
      <c r="A696" s="270" t="s">
        <v>299</v>
      </c>
      <c r="B696" s="270" t="s">
        <v>108</v>
      </c>
      <c r="C696" s="270"/>
      <c r="D696" s="270"/>
      <c r="E696" s="270" t="s">
        <v>106</v>
      </c>
      <c r="F696" s="270"/>
      <c r="G696" s="270" t="s">
        <v>107</v>
      </c>
      <c r="H696" s="270"/>
      <c r="I696" s="270"/>
      <c r="J696" s="270"/>
      <c r="K696" s="270"/>
      <c r="L696" s="270"/>
      <c r="M696" s="270" t="s">
        <v>110</v>
      </c>
      <c r="N696" s="270"/>
      <c r="O696" s="270"/>
      <c r="P696" s="251" t="s">
        <v>215</v>
      </c>
      <c r="Q696" s="253"/>
    </row>
    <row r="697" spans="1:17" s="53" customFormat="1" ht="21.75" customHeight="1">
      <c r="A697" s="270"/>
      <c r="B697" s="270" t="s">
        <v>91</v>
      </c>
      <c r="C697" s="270" t="s">
        <v>91</v>
      </c>
      <c r="D697" s="270" t="s">
        <v>91</v>
      </c>
      <c r="E697" s="270" t="s">
        <v>91</v>
      </c>
      <c r="F697" s="270" t="s">
        <v>91</v>
      </c>
      <c r="G697" s="270" t="s">
        <v>87</v>
      </c>
      <c r="H697" s="270"/>
      <c r="I697" s="270" t="s">
        <v>202</v>
      </c>
      <c r="J697" s="270"/>
      <c r="K697" s="323" t="s">
        <v>109</v>
      </c>
      <c r="L697" s="324"/>
      <c r="M697" s="270" t="s">
        <v>362</v>
      </c>
      <c r="N697" s="270" t="s">
        <v>363</v>
      </c>
      <c r="O697" s="270" t="s">
        <v>364</v>
      </c>
      <c r="P697" s="271" t="s">
        <v>196</v>
      </c>
      <c r="Q697" s="271" t="s">
        <v>197</v>
      </c>
    </row>
    <row r="698" spans="1:17" s="53" customFormat="1" ht="52.5" customHeight="1">
      <c r="A698" s="270"/>
      <c r="B698" s="270"/>
      <c r="C698" s="270"/>
      <c r="D698" s="270"/>
      <c r="E698" s="270"/>
      <c r="F698" s="270"/>
      <c r="G698" s="270"/>
      <c r="H698" s="270"/>
      <c r="I698" s="182" t="s">
        <v>88</v>
      </c>
      <c r="J698" s="182" t="s">
        <v>203</v>
      </c>
      <c r="K698" s="325"/>
      <c r="L698" s="326"/>
      <c r="M698" s="270"/>
      <c r="N698" s="270"/>
      <c r="O698" s="270"/>
      <c r="P698" s="272"/>
      <c r="Q698" s="272"/>
    </row>
    <row r="699" spans="1:17" s="53" customFormat="1" ht="27.75" customHeight="1">
      <c r="A699" s="182">
        <v>1</v>
      </c>
      <c r="B699" s="182">
        <v>2</v>
      </c>
      <c r="C699" s="182">
        <v>3</v>
      </c>
      <c r="D699" s="182">
        <v>4</v>
      </c>
      <c r="E699" s="182">
        <v>5</v>
      </c>
      <c r="F699" s="182">
        <v>6</v>
      </c>
      <c r="G699" s="270">
        <v>7</v>
      </c>
      <c r="H699" s="270"/>
      <c r="I699" s="182">
        <v>8</v>
      </c>
      <c r="J699" s="182">
        <v>9</v>
      </c>
      <c r="K699" s="331">
        <v>10</v>
      </c>
      <c r="L699" s="331"/>
      <c r="M699" s="182">
        <v>11</v>
      </c>
      <c r="N699" s="182">
        <v>12</v>
      </c>
      <c r="O699" s="182">
        <v>13</v>
      </c>
      <c r="P699" s="182">
        <v>14</v>
      </c>
      <c r="Q699" s="182">
        <v>15</v>
      </c>
    </row>
    <row r="700" spans="1:17" s="53" customFormat="1" ht="32.25" customHeight="1">
      <c r="A700" s="68" t="s">
        <v>300</v>
      </c>
      <c r="B700" s="69"/>
      <c r="C700" s="69"/>
      <c r="D700" s="69"/>
      <c r="E700" s="69"/>
      <c r="F700" s="69"/>
      <c r="G700" s="352" t="s">
        <v>236</v>
      </c>
      <c r="H700" s="353"/>
      <c r="I700" s="176" t="s">
        <v>311</v>
      </c>
      <c r="J700" s="176"/>
      <c r="K700" s="352"/>
      <c r="L700" s="353"/>
      <c r="M700" s="144">
        <v>17</v>
      </c>
      <c r="N700" s="144">
        <v>18</v>
      </c>
      <c r="O700" s="144">
        <v>19</v>
      </c>
      <c r="P700" s="187">
        <v>5</v>
      </c>
      <c r="Q700" s="148">
        <v>0</v>
      </c>
    </row>
    <row r="701" spans="1:17" s="58" customFormat="1" ht="35.25" customHeight="1">
      <c r="A701" s="264" t="s">
        <v>206</v>
      </c>
      <c r="B701" s="264"/>
      <c r="C701" s="264"/>
      <c r="D701" s="264"/>
      <c r="E701" s="264"/>
      <c r="F701" s="264"/>
      <c r="G701" s="264"/>
      <c r="H701" s="264"/>
      <c r="I701" s="264"/>
      <c r="J701" s="264"/>
      <c r="K701" s="264"/>
      <c r="L701" s="264"/>
      <c r="M701" s="264"/>
      <c r="N701" s="264"/>
      <c r="O701" s="264"/>
      <c r="P701" s="79"/>
      <c r="Q701" s="79"/>
    </row>
    <row r="702" spans="1:17" s="337" customFormat="1"/>
    <row r="703" spans="1:17" s="58" customFormat="1" ht="18.75" customHeight="1">
      <c r="A703" s="333" t="s">
        <v>134</v>
      </c>
      <c r="B703" s="333"/>
      <c r="C703" s="333"/>
      <c r="D703" s="333"/>
      <c r="E703" s="333"/>
      <c r="F703" s="333"/>
      <c r="G703" s="333"/>
      <c r="H703" s="333"/>
      <c r="I703" s="333"/>
      <c r="J703" s="333"/>
      <c r="K703" s="333"/>
      <c r="L703" s="333"/>
      <c r="M703" s="333"/>
      <c r="N703" s="333"/>
      <c r="O703" s="333"/>
      <c r="P703" s="146"/>
      <c r="Q703" s="146"/>
    </row>
    <row r="704" spans="1:17" s="156" customFormat="1">
      <c r="A704" s="78"/>
      <c r="B704" s="78"/>
      <c r="C704" s="78"/>
      <c r="D704" s="78"/>
      <c r="E704" s="78"/>
      <c r="F704" s="78"/>
      <c r="G704" s="78"/>
      <c r="H704" s="78"/>
      <c r="I704" s="78"/>
      <c r="J704" s="78"/>
      <c r="K704" s="78"/>
      <c r="L704" s="78"/>
      <c r="M704" s="78"/>
      <c r="N704" s="88"/>
      <c r="O704" s="89"/>
      <c r="P704" s="91"/>
      <c r="Q704" s="91"/>
    </row>
    <row r="705" spans="1:17" s="156" customFormat="1" ht="17.25" customHeight="1">
      <c r="A705" s="78"/>
      <c r="B705" s="78"/>
      <c r="C705" s="78"/>
      <c r="D705" s="78"/>
      <c r="E705" s="78"/>
      <c r="F705" s="78"/>
      <c r="G705" s="78"/>
      <c r="H705" s="78"/>
      <c r="I705" s="78"/>
      <c r="J705" s="78"/>
      <c r="K705" s="78"/>
      <c r="L705" s="78"/>
      <c r="M705" s="78"/>
      <c r="N705" s="88"/>
      <c r="O705" s="89"/>
      <c r="P705" s="91"/>
      <c r="Q705" s="91"/>
    </row>
    <row r="706" spans="1:17" s="96" customFormat="1" ht="31.5" customHeight="1">
      <c r="A706" s="314" t="s">
        <v>370</v>
      </c>
      <c r="B706" s="314"/>
      <c r="C706" s="314"/>
      <c r="D706" s="314"/>
      <c r="E706" s="314"/>
      <c r="F706" s="314"/>
      <c r="G706" s="314"/>
      <c r="H706" s="314"/>
      <c r="I706" s="314"/>
      <c r="J706" s="314"/>
      <c r="K706" s="94"/>
      <c r="L706" s="94"/>
      <c r="M706" s="95"/>
      <c r="N706" s="312" t="s">
        <v>193</v>
      </c>
      <c r="O706" s="313"/>
      <c r="P706" s="292" t="s">
        <v>295</v>
      </c>
      <c r="Q706" s="293"/>
    </row>
    <row r="707" spans="1:17" s="96" customFormat="1" ht="20.25">
      <c r="A707" s="140"/>
      <c r="B707" s="140"/>
      <c r="C707" s="140"/>
      <c r="D707" s="140"/>
      <c r="E707" s="140"/>
      <c r="F707" s="140"/>
      <c r="G707" s="140"/>
      <c r="H707" s="140"/>
      <c r="I707" s="140"/>
      <c r="J707" s="140"/>
      <c r="K707" s="98"/>
      <c r="L707" s="98"/>
      <c r="M707" s="98"/>
      <c r="N707" s="99"/>
      <c r="O707" s="100"/>
      <c r="P707" s="111"/>
      <c r="Q707" s="111"/>
    </row>
    <row r="708" spans="1:17" s="96" customFormat="1" ht="20.25">
      <c r="A708" s="141" t="s">
        <v>371</v>
      </c>
      <c r="B708" s="140"/>
      <c r="C708" s="140"/>
      <c r="D708" s="140"/>
      <c r="E708" s="140"/>
      <c r="F708" s="140"/>
      <c r="G708" s="140"/>
      <c r="H708" s="140"/>
      <c r="I708" s="140"/>
      <c r="J708" s="140"/>
      <c r="K708" s="98"/>
      <c r="L708" s="98"/>
      <c r="M708" s="98"/>
      <c r="N708" s="99"/>
      <c r="O708" s="100"/>
      <c r="P708" s="111"/>
      <c r="Q708" s="111"/>
    </row>
    <row r="709" spans="1:17" s="96" customFormat="1" ht="20.25">
      <c r="A709" s="140"/>
      <c r="B709" s="140"/>
      <c r="C709" s="140"/>
      <c r="D709" s="140"/>
      <c r="E709" s="140"/>
      <c r="F709" s="140"/>
      <c r="G709" s="140"/>
      <c r="H709" s="140"/>
      <c r="I709" s="140"/>
      <c r="J709" s="140"/>
      <c r="K709" s="98"/>
      <c r="L709" s="98"/>
      <c r="M709" s="98"/>
      <c r="N709" s="99"/>
      <c r="O709" s="100"/>
      <c r="P709" s="111"/>
      <c r="Q709" s="111"/>
    </row>
    <row r="710" spans="1:17" s="96" customFormat="1" ht="20.25">
      <c r="A710" s="287" t="s">
        <v>372</v>
      </c>
      <c r="B710" s="287"/>
      <c r="C710" s="287"/>
      <c r="D710" s="287"/>
      <c r="E710" s="287"/>
      <c r="F710" s="287"/>
      <c r="G710" s="287"/>
      <c r="H710" s="287"/>
      <c r="I710" s="287"/>
      <c r="J710" s="142"/>
      <c r="K710" s="94"/>
      <c r="L710" s="94"/>
      <c r="M710" s="94"/>
      <c r="N710" s="98"/>
      <c r="O710" s="98"/>
      <c r="P710" s="111"/>
      <c r="Q710" s="111"/>
    </row>
    <row r="711" spans="1:17" s="96" customFormat="1" ht="18">
      <c r="A711" s="134"/>
      <c r="B711" s="134"/>
      <c r="C711" s="134"/>
      <c r="D711" s="134"/>
      <c r="E711" s="134"/>
      <c r="F711" s="134"/>
      <c r="G711" s="134"/>
      <c r="H711" s="134"/>
      <c r="I711" s="134"/>
      <c r="J711" s="94"/>
      <c r="K711" s="94"/>
      <c r="L711" s="94"/>
      <c r="M711" s="94"/>
      <c r="N711" s="98"/>
      <c r="O711" s="98"/>
      <c r="P711" s="111"/>
      <c r="Q711" s="111"/>
    </row>
    <row r="712" spans="1:17" s="96" customFormat="1" ht="21.75" customHeight="1">
      <c r="A712" s="288" t="s">
        <v>124</v>
      </c>
      <c r="B712" s="288"/>
      <c r="C712" s="288"/>
      <c r="D712" s="288"/>
      <c r="E712" s="288"/>
      <c r="F712" s="288"/>
      <c r="G712" s="288"/>
      <c r="H712" s="288"/>
      <c r="I712" s="288"/>
      <c r="J712" s="288"/>
      <c r="K712" s="288"/>
      <c r="L712" s="288"/>
      <c r="M712" s="288"/>
      <c r="N712" s="98"/>
      <c r="O712" s="98"/>
      <c r="P712" s="111"/>
      <c r="Q712" s="111"/>
    </row>
    <row r="713" spans="1:17" s="60" customFormat="1" ht="71.25" customHeight="1">
      <c r="A713" s="270" t="s">
        <v>299</v>
      </c>
      <c r="B713" s="270" t="s">
        <v>105</v>
      </c>
      <c r="C713" s="270"/>
      <c r="D713" s="270"/>
      <c r="E713" s="270" t="s">
        <v>106</v>
      </c>
      <c r="F713" s="270"/>
      <c r="G713" s="270" t="s">
        <v>176</v>
      </c>
      <c r="H713" s="270"/>
      <c r="I713" s="270"/>
      <c r="J713" s="270"/>
      <c r="K713" s="270"/>
      <c r="L713" s="270"/>
      <c r="M713" s="251" t="s">
        <v>273</v>
      </c>
      <c r="N713" s="252"/>
      <c r="O713" s="253"/>
      <c r="P713" s="251" t="s">
        <v>214</v>
      </c>
      <c r="Q713" s="253"/>
    </row>
    <row r="714" spans="1:17" s="60" customFormat="1" ht="27" customHeight="1">
      <c r="A714" s="270"/>
      <c r="B714" s="270" t="s">
        <v>91</v>
      </c>
      <c r="C714" s="270" t="s">
        <v>91</v>
      </c>
      <c r="D714" s="270" t="s">
        <v>91</v>
      </c>
      <c r="E714" s="270" t="s">
        <v>91</v>
      </c>
      <c r="F714" s="270" t="s">
        <v>91</v>
      </c>
      <c r="G714" s="270" t="s">
        <v>87</v>
      </c>
      <c r="H714" s="270"/>
      <c r="I714" s="270"/>
      <c r="J714" s="270"/>
      <c r="K714" s="270" t="s">
        <v>202</v>
      </c>
      <c r="L714" s="270"/>
      <c r="M714" s="270" t="s">
        <v>362</v>
      </c>
      <c r="N714" s="270" t="s">
        <v>363</v>
      </c>
      <c r="O714" s="270" t="s">
        <v>364</v>
      </c>
      <c r="P714" s="271" t="s">
        <v>196</v>
      </c>
      <c r="Q714" s="271" t="s">
        <v>197</v>
      </c>
    </row>
    <row r="715" spans="1:17" s="60" customFormat="1" ht="39.75" customHeight="1">
      <c r="A715" s="270"/>
      <c r="B715" s="270"/>
      <c r="C715" s="270"/>
      <c r="D715" s="270"/>
      <c r="E715" s="270"/>
      <c r="F715" s="270"/>
      <c r="G715" s="270"/>
      <c r="H715" s="270"/>
      <c r="I715" s="270"/>
      <c r="J715" s="270"/>
      <c r="K715" s="182" t="s">
        <v>88</v>
      </c>
      <c r="L715" s="182" t="s">
        <v>203</v>
      </c>
      <c r="M715" s="270"/>
      <c r="N715" s="270"/>
      <c r="O715" s="270"/>
      <c r="P715" s="272"/>
      <c r="Q715" s="272"/>
    </row>
    <row r="716" spans="1:17" s="60" customFormat="1" ht="21" customHeight="1">
      <c r="A716" s="182">
        <v>1</v>
      </c>
      <c r="B716" s="182">
        <v>2</v>
      </c>
      <c r="C716" s="182">
        <v>3</v>
      </c>
      <c r="D716" s="182">
        <v>4</v>
      </c>
      <c r="E716" s="182">
        <v>5</v>
      </c>
      <c r="F716" s="182">
        <v>6</v>
      </c>
      <c r="G716" s="251">
        <v>7</v>
      </c>
      <c r="H716" s="252"/>
      <c r="I716" s="252"/>
      <c r="J716" s="253"/>
      <c r="K716" s="182">
        <v>8</v>
      </c>
      <c r="L716" s="182">
        <v>9</v>
      </c>
      <c r="M716" s="182">
        <v>10</v>
      </c>
      <c r="N716" s="182">
        <v>11</v>
      </c>
      <c r="O716" s="182">
        <v>12</v>
      </c>
      <c r="P716" s="182">
        <v>13</v>
      </c>
      <c r="Q716" s="182">
        <v>14</v>
      </c>
    </row>
    <row r="717" spans="1:17" s="60" customFormat="1" ht="48.6" customHeight="1">
      <c r="A717" s="303" t="s">
        <v>354</v>
      </c>
      <c r="B717" s="328" t="s">
        <v>237</v>
      </c>
      <c r="C717" s="329"/>
      <c r="D717" s="329"/>
      <c r="E717" s="300" t="s">
        <v>238</v>
      </c>
      <c r="F717" s="329"/>
      <c r="G717" s="237" t="s">
        <v>274</v>
      </c>
      <c r="H717" s="238"/>
      <c r="I717" s="238"/>
      <c r="J717" s="239"/>
      <c r="K717" s="176" t="s">
        <v>275</v>
      </c>
      <c r="L717" s="182"/>
      <c r="M717" s="187">
        <v>0</v>
      </c>
      <c r="N717" s="187">
        <v>0</v>
      </c>
      <c r="O717" s="187">
        <v>0</v>
      </c>
      <c r="P717" s="187">
        <v>5</v>
      </c>
      <c r="Q717" s="148">
        <f>M717*P717/100</f>
        <v>0</v>
      </c>
    </row>
    <row r="718" spans="1:17" s="108" customFormat="1" ht="39.6" customHeight="1">
      <c r="A718" s="305"/>
      <c r="B718" s="328" t="s">
        <v>237</v>
      </c>
      <c r="C718" s="330"/>
      <c r="D718" s="330"/>
      <c r="E718" s="302"/>
      <c r="F718" s="330"/>
      <c r="G718" s="237" t="s">
        <v>239</v>
      </c>
      <c r="H718" s="238"/>
      <c r="I718" s="238"/>
      <c r="J718" s="239"/>
      <c r="K718" s="176" t="s">
        <v>116</v>
      </c>
      <c r="L718" s="176"/>
      <c r="M718" s="187">
        <v>100</v>
      </c>
      <c r="N718" s="187">
        <v>100</v>
      </c>
      <c r="O718" s="187">
        <v>100</v>
      </c>
      <c r="P718" s="187">
        <v>5</v>
      </c>
      <c r="Q718" s="148">
        <f>M718*P718/100</f>
        <v>5</v>
      </c>
    </row>
    <row r="719" spans="1:17" s="97" customFormat="1" ht="28.5" customHeight="1">
      <c r="A719" s="264" t="s">
        <v>205</v>
      </c>
      <c r="B719" s="264"/>
      <c r="C719" s="264"/>
      <c r="D719" s="264"/>
      <c r="E719" s="264"/>
      <c r="F719" s="264"/>
      <c r="G719" s="264"/>
      <c r="H719" s="264"/>
      <c r="I719" s="264"/>
      <c r="J719" s="264"/>
      <c r="K719" s="264"/>
      <c r="L719" s="264"/>
      <c r="M719" s="264"/>
      <c r="N719" s="264"/>
      <c r="O719" s="264"/>
      <c r="P719" s="116"/>
      <c r="Q719" s="116"/>
    </row>
    <row r="720" spans="1:17" s="96" customFormat="1" ht="26.25" customHeight="1">
      <c r="A720" s="179"/>
      <c r="B720" s="186"/>
      <c r="C720" s="109"/>
      <c r="D720" s="109"/>
      <c r="E720" s="109"/>
      <c r="F720" s="109"/>
      <c r="G720" s="109"/>
      <c r="H720" s="110"/>
      <c r="I720" s="110"/>
      <c r="J720" s="110"/>
      <c r="K720" s="110"/>
      <c r="L720" s="110"/>
      <c r="M720" s="186"/>
      <c r="N720" s="98"/>
      <c r="O720" s="98"/>
      <c r="P720" s="111"/>
      <c r="Q720" s="111"/>
    </row>
    <row r="721" spans="1:17" s="96" customFormat="1" ht="21" customHeight="1">
      <c r="A721" s="286" t="s">
        <v>125</v>
      </c>
      <c r="B721" s="286"/>
      <c r="C721" s="286"/>
      <c r="D721" s="286"/>
      <c r="E721" s="286"/>
      <c r="F721" s="286"/>
      <c r="G721" s="286"/>
      <c r="H721" s="286"/>
      <c r="I721" s="286"/>
      <c r="J721" s="286"/>
      <c r="K721" s="286"/>
      <c r="L721" s="286"/>
      <c r="M721" s="94"/>
      <c r="N721" s="98"/>
      <c r="O721" s="98"/>
      <c r="P721" s="111"/>
      <c r="Q721" s="111"/>
    </row>
    <row r="722" spans="1:17" s="53" customFormat="1" ht="80.25" customHeight="1">
      <c r="A722" s="270" t="s">
        <v>299</v>
      </c>
      <c r="B722" s="270" t="s">
        <v>108</v>
      </c>
      <c r="C722" s="270"/>
      <c r="D722" s="270"/>
      <c r="E722" s="270" t="s">
        <v>106</v>
      </c>
      <c r="F722" s="270"/>
      <c r="G722" s="270" t="s">
        <v>107</v>
      </c>
      <c r="H722" s="270"/>
      <c r="I722" s="270"/>
      <c r="J722" s="270"/>
      <c r="K722" s="270"/>
      <c r="L722" s="270"/>
      <c r="M722" s="270" t="s">
        <v>110</v>
      </c>
      <c r="N722" s="270"/>
      <c r="O722" s="270"/>
      <c r="P722" s="251" t="s">
        <v>215</v>
      </c>
      <c r="Q722" s="253"/>
    </row>
    <row r="723" spans="1:17" s="53" customFormat="1" ht="21.75" customHeight="1">
      <c r="A723" s="270"/>
      <c r="B723" s="270" t="s">
        <v>91</v>
      </c>
      <c r="C723" s="270" t="s">
        <v>91</v>
      </c>
      <c r="D723" s="270" t="s">
        <v>91</v>
      </c>
      <c r="E723" s="270" t="s">
        <v>91</v>
      </c>
      <c r="F723" s="270" t="s">
        <v>91</v>
      </c>
      <c r="G723" s="270" t="s">
        <v>87</v>
      </c>
      <c r="H723" s="270"/>
      <c r="I723" s="270" t="s">
        <v>202</v>
      </c>
      <c r="J723" s="270"/>
      <c r="K723" s="323" t="s">
        <v>109</v>
      </c>
      <c r="L723" s="324"/>
      <c r="M723" s="270" t="s">
        <v>362</v>
      </c>
      <c r="N723" s="270" t="s">
        <v>363</v>
      </c>
      <c r="O723" s="270" t="s">
        <v>364</v>
      </c>
      <c r="P723" s="271" t="s">
        <v>196</v>
      </c>
      <c r="Q723" s="271" t="s">
        <v>197</v>
      </c>
    </row>
    <row r="724" spans="1:17" s="53" customFormat="1" ht="42" customHeight="1">
      <c r="A724" s="270"/>
      <c r="B724" s="270"/>
      <c r="C724" s="270"/>
      <c r="D724" s="270"/>
      <c r="E724" s="270"/>
      <c r="F724" s="270"/>
      <c r="G724" s="270"/>
      <c r="H724" s="270"/>
      <c r="I724" s="182" t="s">
        <v>88</v>
      </c>
      <c r="J724" s="182" t="s">
        <v>203</v>
      </c>
      <c r="K724" s="325"/>
      <c r="L724" s="326"/>
      <c r="M724" s="270"/>
      <c r="N724" s="270"/>
      <c r="O724" s="270"/>
      <c r="P724" s="272"/>
      <c r="Q724" s="272"/>
    </row>
    <row r="725" spans="1:17" s="53" customFormat="1" ht="19.899999999999999" customHeight="1">
      <c r="A725" s="182">
        <v>1</v>
      </c>
      <c r="B725" s="182">
        <v>2</v>
      </c>
      <c r="C725" s="182">
        <v>3</v>
      </c>
      <c r="D725" s="182">
        <v>4</v>
      </c>
      <c r="E725" s="182">
        <v>5</v>
      </c>
      <c r="F725" s="182">
        <v>6</v>
      </c>
      <c r="G725" s="270">
        <v>7</v>
      </c>
      <c r="H725" s="270"/>
      <c r="I725" s="182">
        <v>8</v>
      </c>
      <c r="J725" s="182">
        <v>9</v>
      </c>
      <c r="K725" s="331">
        <v>10</v>
      </c>
      <c r="L725" s="331"/>
      <c r="M725" s="182">
        <v>11</v>
      </c>
      <c r="N725" s="182">
        <v>12</v>
      </c>
      <c r="O725" s="182">
        <v>13</v>
      </c>
      <c r="P725" s="182">
        <v>14</v>
      </c>
      <c r="Q725" s="182">
        <v>15</v>
      </c>
    </row>
    <row r="726" spans="1:17" s="96" customFormat="1" ht="81.599999999999994" customHeight="1">
      <c r="A726" s="188" t="s">
        <v>354</v>
      </c>
      <c r="B726" s="214" t="s">
        <v>237</v>
      </c>
      <c r="C726" s="215"/>
      <c r="D726" s="215"/>
      <c r="E726" s="215" t="s">
        <v>238</v>
      </c>
      <c r="F726" s="216"/>
      <c r="G726" s="332" t="s">
        <v>240</v>
      </c>
      <c r="H726" s="332"/>
      <c r="I726" s="176" t="s">
        <v>123</v>
      </c>
      <c r="J726" s="176"/>
      <c r="K726" s="241"/>
      <c r="L726" s="241"/>
      <c r="M726" s="144">
        <v>3</v>
      </c>
      <c r="N726" s="144">
        <v>3</v>
      </c>
      <c r="O726" s="144">
        <v>3</v>
      </c>
      <c r="P726" s="187">
        <v>5</v>
      </c>
      <c r="Q726" s="148">
        <f>M726*P726/100</f>
        <v>0.15</v>
      </c>
    </row>
    <row r="727" spans="1:17" s="96" customFormat="1" ht="20.25" customHeight="1">
      <c r="A727" s="217"/>
      <c r="B727" s="218"/>
      <c r="C727" s="219"/>
      <c r="D727" s="220"/>
      <c r="E727" s="220"/>
      <c r="F727" s="220"/>
      <c r="G727" s="221"/>
      <c r="H727" s="221"/>
      <c r="I727" s="222"/>
      <c r="J727" s="186"/>
      <c r="K727" s="186"/>
      <c r="L727" s="186"/>
      <c r="M727" s="186"/>
      <c r="N727" s="186"/>
      <c r="O727" s="186"/>
      <c r="P727" s="186"/>
      <c r="Q727" s="223"/>
    </row>
    <row r="728" spans="1:17" s="96" customFormat="1" ht="20.25" customHeight="1">
      <c r="A728" s="264" t="s">
        <v>206</v>
      </c>
      <c r="B728" s="264"/>
      <c r="C728" s="264"/>
      <c r="D728" s="264"/>
      <c r="E728" s="264"/>
      <c r="F728" s="264"/>
      <c r="G728" s="264"/>
      <c r="H728" s="264"/>
      <c r="I728" s="264"/>
      <c r="J728" s="264"/>
      <c r="K728" s="264"/>
      <c r="L728" s="264"/>
      <c r="M728" s="264"/>
      <c r="N728" s="264"/>
      <c r="O728" s="264"/>
      <c r="P728" s="186"/>
      <c r="Q728" s="223"/>
    </row>
    <row r="729" spans="1:17" s="53" customFormat="1" ht="20.25" customHeight="1">
      <c r="A729" s="181"/>
      <c r="B729" s="181"/>
      <c r="C729" s="181"/>
      <c r="D729" s="181"/>
      <c r="E729" s="181"/>
      <c r="F729" s="181"/>
      <c r="G729" s="181"/>
      <c r="H729" s="181"/>
      <c r="I729" s="181"/>
      <c r="J729" s="181"/>
      <c r="K729" s="181"/>
      <c r="L729" s="181"/>
      <c r="M729" s="181"/>
      <c r="N729" s="181"/>
      <c r="O729" s="181"/>
      <c r="P729" s="81"/>
      <c r="Q729" s="224"/>
    </row>
    <row r="730" spans="1:17" s="58" customFormat="1" ht="25.15" customHeight="1">
      <c r="A730" s="333" t="s">
        <v>135</v>
      </c>
      <c r="B730" s="333"/>
      <c r="C730" s="333"/>
      <c r="D730" s="333"/>
      <c r="E730" s="333"/>
      <c r="F730" s="333"/>
      <c r="G730" s="333"/>
      <c r="H730" s="333"/>
      <c r="I730" s="333"/>
      <c r="J730" s="333"/>
      <c r="K730" s="333"/>
      <c r="L730" s="333"/>
      <c r="M730" s="333"/>
      <c r="N730" s="333"/>
      <c r="O730" s="333"/>
      <c r="P730" s="146"/>
      <c r="Q730" s="146"/>
    </row>
    <row r="731" spans="1:17" s="53" customFormat="1" ht="20.25" customHeight="1">
      <c r="A731" s="137"/>
      <c r="B731" s="137"/>
      <c r="C731" s="137"/>
      <c r="D731" s="137"/>
      <c r="E731" s="137"/>
      <c r="F731" s="137"/>
      <c r="G731" s="137"/>
      <c r="H731" s="137"/>
      <c r="I731" s="137"/>
      <c r="J731" s="137"/>
      <c r="K731" s="137"/>
      <c r="L731" s="137"/>
      <c r="M731" s="137"/>
      <c r="N731" s="137"/>
      <c r="O731" s="137"/>
      <c r="P731" s="90"/>
      <c r="Q731" s="93"/>
    </row>
    <row r="732" spans="1:17" s="53" customFormat="1" ht="32.25" customHeight="1">
      <c r="A732" s="314" t="s">
        <v>373</v>
      </c>
      <c r="B732" s="314"/>
      <c r="C732" s="314"/>
      <c r="D732" s="314"/>
      <c r="E732" s="314"/>
      <c r="F732" s="314"/>
      <c r="G732" s="314"/>
      <c r="H732" s="314"/>
      <c r="I732" s="314"/>
      <c r="J732" s="314"/>
      <c r="K732" s="94"/>
      <c r="L732" s="94"/>
      <c r="M732" s="95"/>
      <c r="N732" s="312" t="s">
        <v>193</v>
      </c>
      <c r="O732" s="313"/>
      <c r="P732" s="292" t="s">
        <v>296</v>
      </c>
      <c r="Q732" s="293"/>
    </row>
    <row r="733" spans="1:17" s="53" customFormat="1" ht="20.25">
      <c r="A733" s="140"/>
      <c r="B733" s="140"/>
      <c r="C733" s="140"/>
      <c r="D733" s="140"/>
      <c r="E733" s="140"/>
      <c r="F733" s="140"/>
      <c r="G733" s="140"/>
      <c r="H733" s="140"/>
      <c r="I733" s="140"/>
      <c r="J733" s="140"/>
      <c r="K733" s="98"/>
      <c r="L733" s="98"/>
      <c r="M733" s="98"/>
      <c r="N733" s="75"/>
      <c r="O733" s="60"/>
      <c r="P733" s="79"/>
      <c r="Q733" s="79"/>
    </row>
    <row r="734" spans="1:17" s="53" customFormat="1" ht="20.25">
      <c r="A734" s="141" t="s">
        <v>369</v>
      </c>
      <c r="B734" s="140"/>
      <c r="C734" s="140"/>
      <c r="D734" s="140"/>
      <c r="E734" s="140"/>
      <c r="F734" s="140"/>
      <c r="G734" s="140"/>
      <c r="H734" s="140"/>
      <c r="I734" s="140"/>
      <c r="J734" s="140"/>
      <c r="K734" s="98"/>
      <c r="L734" s="98"/>
      <c r="M734" s="98"/>
      <c r="N734" s="75"/>
      <c r="O734" s="60"/>
      <c r="P734" s="79"/>
      <c r="Q734" s="79"/>
    </row>
    <row r="735" spans="1:17" s="53" customFormat="1" ht="20.25">
      <c r="A735" s="140"/>
      <c r="B735" s="140"/>
      <c r="C735" s="140"/>
      <c r="D735" s="140"/>
      <c r="E735" s="140"/>
      <c r="F735" s="140"/>
      <c r="G735" s="140"/>
      <c r="H735" s="140"/>
      <c r="I735" s="140"/>
      <c r="J735" s="140"/>
      <c r="K735" s="98"/>
      <c r="L735" s="98"/>
      <c r="M735" s="98"/>
      <c r="N735" s="75"/>
      <c r="O735" s="60"/>
      <c r="P735" s="79"/>
      <c r="Q735" s="79"/>
    </row>
    <row r="736" spans="1:17" s="53" customFormat="1" ht="20.25">
      <c r="A736" s="287" t="s">
        <v>204</v>
      </c>
      <c r="B736" s="287"/>
      <c r="C736" s="287"/>
      <c r="D736" s="287"/>
      <c r="E736" s="287"/>
      <c r="F736" s="287"/>
      <c r="G736" s="287"/>
      <c r="H736" s="287"/>
      <c r="I736" s="287"/>
      <c r="J736" s="142"/>
      <c r="K736" s="94"/>
      <c r="L736" s="94"/>
      <c r="M736" s="94"/>
      <c r="P736" s="79"/>
      <c r="Q736" s="79"/>
    </row>
    <row r="737" spans="1:17" s="53" customFormat="1" ht="18">
      <c r="A737" s="134"/>
      <c r="B737" s="134"/>
      <c r="C737" s="134"/>
      <c r="D737" s="134"/>
      <c r="E737" s="134"/>
      <c r="F737" s="134"/>
      <c r="G737" s="134"/>
      <c r="H737" s="134"/>
      <c r="I737" s="134"/>
      <c r="J737" s="94"/>
      <c r="K737" s="94"/>
      <c r="L737" s="94"/>
      <c r="M737" s="94"/>
      <c r="P737" s="79"/>
      <c r="Q737" s="79"/>
    </row>
    <row r="738" spans="1:17" s="53" customFormat="1" ht="27.75" customHeight="1">
      <c r="A738" s="288" t="s">
        <v>124</v>
      </c>
      <c r="B738" s="288"/>
      <c r="C738" s="288"/>
      <c r="D738" s="288"/>
      <c r="E738" s="288"/>
      <c r="F738" s="288"/>
      <c r="G738" s="288"/>
      <c r="H738" s="288"/>
      <c r="I738" s="288"/>
      <c r="J738" s="288"/>
      <c r="K738" s="288"/>
      <c r="L738" s="288"/>
      <c r="M738" s="288"/>
      <c r="P738" s="79"/>
      <c r="Q738" s="79"/>
    </row>
    <row r="739" spans="1:17" s="60" customFormat="1" ht="84" customHeight="1">
      <c r="A739" s="270" t="s">
        <v>299</v>
      </c>
      <c r="B739" s="270" t="s">
        <v>105</v>
      </c>
      <c r="C739" s="270"/>
      <c r="D739" s="270"/>
      <c r="E739" s="270" t="s">
        <v>106</v>
      </c>
      <c r="F739" s="270"/>
      <c r="G739" s="270" t="s">
        <v>176</v>
      </c>
      <c r="H739" s="270"/>
      <c r="I739" s="270"/>
      <c r="J739" s="270"/>
      <c r="K739" s="270"/>
      <c r="L739" s="270"/>
      <c r="M739" s="270" t="s">
        <v>92</v>
      </c>
      <c r="N739" s="270"/>
      <c r="O739" s="270"/>
      <c r="P739" s="251" t="s">
        <v>214</v>
      </c>
      <c r="Q739" s="253"/>
    </row>
    <row r="740" spans="1:17" s="60" customFormat="1" ht="27" customHeight="1">
      <c r="A740" s="270"/>
      <c r="B740" s="270" t="s">
        <v>91</v>
      </c>
      <c r="C740" s="270" t="s">
        <v>91</v>
      </c>
      <c r="D740" s="270" t="s">
        <v>91</v>
      </c>
      <c r="E740" s="270" t="s">
        <v>91</v>
      </c>
      <c r="F740" s="270" t="s">
        <v>91</v>
      </c>
      <c r="G740" s="270" t="s">
        <v>87</v>
      </c>
      <c r="H740" s="270"/>
      <c r="I740" s="270"/>
      <c r="J740" s="270"/>
      <c r="K740" s="270" t="s">
        <v>202</v>
      </c>
      <c r="L740" s="270"/>
      <c r="M740" s="270" t="s">
        <v>362</v>
      </c>
      <c r="N740" s="270" t="s">
        <v>363</v>
      </c>
      <c r="O740" s="270" t="s">
        <v>364</v>
      </c>
      <c r="P740" s="271" t="s">
        <v>196</v>
      </c>
      <c r="Q740" s="271" t="s">
        <v>197</v>
      </c>
    </row>
    <row r="741" spans="1:17" s="60" customFormat="1" ht="48" customHeight="1">
      <c r="A741" s="270"/>
      <c r="B741" s="270"/>
      <c r="C741" s="270"/>
      <c r="D741" s="270"/>
      <c r="E741" s="270"/>
      <c r="F741" s="270"/>
      <c r="G741" s="270"/>
      <c r="H741" s="270"/>
      <c r="I741" s="270"/>
      <c r="J741" s="270"/>
      <c r="K741" s="182" t="s">
        <v>88</v>
      </c>
      <c r="L741" s="182" t="s">
        <v>203</v>
      </c>
      <c r="M741" s="270"/>
      <c r="N741" s="270"/>
      <c r="O741" s="270"/>
      <c r="P741" s="272"/>
      <c r="Q741" s="272"/>
    </row>
    <row r="742" spans="1:17" s="60" customFormat="1" ht="21" customHeight="1">
      <c r="A742" s="182">
        <v>1</v>
      </c>
      <c r="B742" s="182">
        <v>2</v>
      </c>
      <c r="C742" s="182">
        <v>3</v>
      </c>
      <c r="D742" s="182">
        <v>4</v>
      </c>
      <c r="E742" s="182">
        <v>5</v>
      </c>
      <c r="F742" s="182">
        <v>6</v>
      </c>
      <c r="G742" s="251">
        <v>7</v>
      </c>
      <c r="H742" s="252"/>
      <c r="I742" s="252"/>
      <c r="J742" s="253"/>
      <c r="K742" s="182">
        <v>8</v>
      </c>
      <c r="L742" s="182">
        <v>9</v>
      </c>
      <c r="M742" s="182">
        <v>10</v>
      </c>
      <c r="N742" s="182">
        <v>11</v>
      </c>
      <c r="O742" s="182">
        <v>12</v>
      </c>
      <c r="P742" s="182">
        <v>13</v>
      </c>
      <c r="Q742" s="182">
        <v>14</v>
      </c>
    </row>
    <row r="743" spans="1:17" s="60" customFormat="1" ht="35.25" customHeight="1">
      <c r="A743" s="303" t="s">
        <v>355</v>
      </c>
      <c r="B743" s="182"/>
      <c r="C743" s="182"/>
      <c r="D743" s="182"/>
      <c r="E743" s="182"/>
      <c r="F743" s="182"/>
      <c r="G743" s="356" t="s">
        <v>276</v>
      </c>
      <c r="H743" s="357"/>
      <c r="I743" s="357"/>
      <c r="J743" s="358"/>
      <c r="K743" s="194" t="s">
        <v>116</v>
      </c>
      <c r="L743" s="176"/>
      <c r="M743" s="187">
        <v>100</v>
      </c>
      <c r="N743" s="187">
        <v>100</v>
      </c>
      <c r="O743" s="187">
        <v>100</v>
      </c>
      <c r="P743" s="187">
        <v>5</v>
      </c>
      <c r="Q743" s="148">
        <f>M743*P743/100</f>
        <v>5</v>
      </c>
    </row>
    <row r="744" spans="1:17" s="60" customFormat="1" ht="60.75" customHeight="1">
      <c r="A744" s="305"/>
      <c r="B744" s="69"/>
      <c r="C744" s="225"/>
      <c r="D744" s="225"/>
      <c r="E744" s="69"/>
      <c r="F744" s="226"/>
      <c r="G744" s="318" t="s">
        <v>277</v>
      </c>
      <c r="H744" s="318"/>
      <c r="I744" s="318"/>
      <c r="J744" s="318"/>
      <c r="K744" s="194" t="s">
        <v>116</v>
      </c>
      <c r="L744" s="177"/>
      <c r="M744" s="187">
        <v>50</v>
      </c>
      <c r="N744" s="187">
        <v>50</v>
      </c>
      <c r="O744" s="187">
        <v>50</v>
      </c>
      <c r="P744" s="187">
        <v>5</v>
      </c>
      <c r="Q744" s="149">
        <f>M744*P744/100</f>
        <v>2.5</v>
      </c>
    </row>
    <row r="745" spans="1:17" s="60" customFormat="1" ht="28.5" customHeight="1">
      <c r="A745" s="264" t="s">
        <v>205</v>
      </c>
      <c r="B745" s="264"/>
      <c r="C745" s="264"/>
      <c r="D745" s="264"/>
      <c r="E745" s="264"/>
      <c r="F745" s="264"/>
      <c r="G745" s="264"/>
      <c r="H745" s="264"/>
      <c r="I745" s="264"/>
      <c r="J745" s="264"/>
      <c r="K745" s="264"/>
      <c r="L745" s="264"/>
      <c r="M745" s="264"/>
      <c r="N745" s="264"/>
      <c r="O745" s="264"/>
      <c r="P745" s="80"/>
      <c r="Q745" s="80"/>
    </row>
    <row r="746" spans="1:17" s="53" customFormat="1" ht="26.25" customHeight="1">
      <c r="A746" s="181"/>
      <c r="B746" s="81"/>
      <c r="C746" s="76"/>
      <c r="D746" s="76"/>
      <c r="E746" s="76"/>
      <c r="F746" s="76"/>
      <c r="G746" s="76"/>
      <c r="H746" s="77"/>
      <c r="I746" s="77"/>
      <c r="J746" s="77"/>
      <c r="K746" s="77"/>
      <c r="L746" s="77"/>
      <c r="M746" s="81"/>
      <c r="P746" s="79"/>
      <c r="Q746" s="79"/>
    </row>
    <row r="747" spans="1:17" s="53" customFormat="1" ht="21" customHeight="1">
      <c r="A747" s="315" t="s">
        <v>125</v>
      </c>
      <c r="B747" s="315"/>
      <c r="C747" s="315"/>
      <c r="D747" s="315"/>
      <c r="E747" s="315"/>
      <c r="F747" s="315"/>
      <c r="G747" s="315"/>
      <c r="H747" s="315"/>
      <c r="I747" s="315"/>
      <c r="J747" s="315"/>
      <c r="K747" s="315"/>
      <c r="L747" s="315"/>
      <c r="M747" s="72"/>
      <c r="P747" s="79"/>
      <c r="Q747" s="79"/>
    </row>
    <row r="748" spans="1:17" s="53" customFormat="1" ht="76.150000000000006" customHeight="1">
      <c r="A748" s="270" t="s">
        <v>299</v>
      </c>
      <c r="B748" s="270" t="s">
        <v>108</v>
      </c>
      <c r="C748" s="270"/>
      <c r="D748" s="270"/>
      <c r="E748" s="270" t="s">
        <v>106</v>
      </c>
      <c r="F748" s="270"/>
      <c r="G748" s="270" t="s">
        <v>107</v>
      </c>
      <c r="H748" s="270"/>
      <c r="I748" s="270"/>
      <c r="J748" s="270"/>
      <c r="K748" s="270"/>
      <c r="L748" s="270"/>
      <c r="M748" s="270" t="s">
        <v>110</v>
      </c>
      <c r="N748" s="270"/>
      <c r="O748" s="270"/>
      <c r="P748" s="251" t="s">
        <v>215</v>
      </c>
      <c r="Q748" s="253"/>
    </row>
    <row r="749" spans="1:17" s="53" customFormat="1" ht="21.75" customHeight="1">
      <c r="A749" s="270"/>
      <c r="B749" s="270" t="s">
        <v>91</v>
      </c>
      <c r="C749" s="270" t="s">
        <v>91</v>
      </c>
      <c r="D749" s="270" t="s">
        <v>91</v>
      </c>
      <c r="E749" s="270" t="s">
        <v>91</v>
      </c>
      <c r="F749" s="270" t="s">
        <v>91</v>
      </c>
      <c r="G749" s="270" t="s">
        <v>87</v>
      </c>
      <c r="H749" s="270"/>
      <c r="I749" s="270" t="s">
        <v>202</v>
      </c>
      <c r="J749" s="270"/>
      <c r="K749" s="323" t="s">
        <v>109</v>
      </c>
      <c r="L749" s="324"/>
      <c r="M749" s="270" t="s">
        <v>362</v>
      </c>
      <c r="N749" s="270" t="s">
        <v>363</v>
      </c>
      <c r="O749" s="270" t="s">
        <v>364</v>
      </c>
      <c r="P749" s="271" t="s">
        <v>196</v>
      </c>
      <c r="Q749" s="271" t="s">
        <v>197</v>
      </c>
    </row>
    <row r="750" spans="1:17" s="53" customFormat="1" ht="48.75" customHeight="1">
      <c r="A750" s="270"/>
      <c r="B750" s="270"/>
      <c r="C750" s="270"/>
      <c r="D750" s="270"/>
      <c r="E750" s="270"/>
      <c r="F750" s="270"/>
      <c r="G750" s="270"/>
      <c r="H750" s="270"/>
      <c r="I750" s="182" t="s">
        <v>88</v>
      </c>
      <c r="J750" s="182" t="s">
        <v>203</v>
      </c>
      <c r="K750" s="325"/>
      <c r="L750" s="326"/>
      <c r="M750" s="270"/>
      <c r="N750" s="270"/>
      <c r="O750" s="270"/>
      <c r="P750" s="272"/>
      <c r="Q750" s="272"/>
    </row>
    <row r="751" spans="1:17" s="53" customFormat="1" ht="19.5" customHeight="1">
      <c r="A751" s="182">
        <v>1</v>
      </c>
      <c r="B751" s="182">
        <v>2</v>
      </c>
      <c r="C751" s="182">
        <v>3</v>
      </c>
      <c r="D751" s="182">
        <v>4</v>
      </c>
      <c r="E751" s="182">
        <v>5</v>
      </c>
      <c r="F751" s="182">
        <v>6</v>
      </c>
      <c r="G751" s="270">
        <v>7</v>
      </c>
      <c r="H751" s="270"/>
      <c r="I751" s="182">
        <v>8</v>
      </c>
      <c r="J751" s="182">
        <v>9</v>
      </c>
      <c r="K751" s="331">
        <v>10</v>
      </c>
      <c r="L751" s="331"/>
      <c r="M751" s="182">
        <v>11</v>
      </c>
      <c r="N751" s="182">
        <v>12</v>
      </c>
      <c r="O751" s="182">
        <v>13</v>
      </c>
      <c r="P751" s="182">
        <v>14</v>
      </c>
      <c r="Q751" s="182">
        <v>15</v>
      </c>
    </row>
    <row r="752" spans="1:17" s="53" customFormat="1" ht="168" customHeight="1">
      <c r="A752" s="68" t="s">
        <v>355</v>
      </c>
      <c r="B752" s="69"/>
      <c r="C752" s="69"/>
      <c r="D752" s="69"/>
      <c r="E752" s="69"/>
      <c r="F752" s="69"/>
      <c r="G752" s="352" t="s">
        <v>278</v>
      </c>
      <c r="H752" s="353"/>
      <c r="I752" s="176" t="s">
        <v>123</v>
      </c>
      <c r="J752" s="176"/>
      <c r="K752" s="364" t="s">
        <v>279</v>
      </c>
      <c r="L752" s="364"/>
      <c r="M752" s="144">
        <v>452</v>
      </c>
      <c r="N752" s="144">
        <v>454</v>
      </c>
      <c r="O752" s="144">
        <v>456</v>
      </c>
      <c r="P752" s="187">
        <v>5</v>
      </c>
      <c r="Q752" s="148">
        <f>M752*P752/100</f>
        <v>22.6</v>
      </c>
    </row>
    <row r="753" spans="1:17" s="58" customFormat="1" ht="35.25" customHeight="1">
      <c r="A753" s="264" t="s">
        <v>206</v>
      </c>
      <c r="B753" s="264"/>
      <c r="C753" s="264"/>
      <c r="D753" s="264"/>
      <c r="E753" s="264"/>
      <c r="F753" s="264"/>
      <c r="G753" s="264"/>
      <c r="H753" s="264"/>
      <c r="I753" s="264"/>
      <c r="J753" s="264"/>
      <c r="K753" s="264"/>
      <c r="L753" s="264"/>
      <c r="M753" s="264"/>
      <c r="N753" s="264"/>
      <c r="O753" s="264"/>
      <c r="P753" s="79"/>
      <c r="Q753" s="79"/>
    </row>
    <row r="754" spans="1:17" s="337" customFormat="1"/>
    <row r="755" spans="1:17" s="58" customFormat="1" ht="23.45" customHeight="1">
      <c r="A755" s="333" t="s">
        <v>136</v>
      </c>
      <c r="B755" s="333"/>
      <c r="C755" s="333"/>
      <c r="D755" s="333"/>
      <c r="E755" s="333"/>
      <c r="F755" s="333"/>
      <c r="G755" s="333"/>
      <c r="H755" s="333"/>
      <c r="I755" s="333"/>
      <c r="J755" s="333"/>
      <c r="K755" s="333"/>
      <c r="L755" s="333"/>
      <c r="M755" s="333"/>
      <c r="N755" s="333"/>
      <c r="O755" s="333"/>
      <c r="P755" s="146"/>
      <c r="Q755" s="146"/>
    </row>
    <row r="756" spans="1:17" s="53" customFormat="1">
      <c r="N756" s="75"/>
      <c r="O756" s="60"/>
      <c r="P756" s="79"/>
      <c r="Q756" s="79"/>
    </row>
    <row r="757" spans="1:17" s="53" customFormat="1" ht="35.25" customHeight="1">
      <c r="A757" s="365" t="s">
        <v>374</v>
      </c>
      <c r="B757" s="365"/>
      <c r="C757" s="365"/>
      <c r="D757" s="365"/>
      <c r="E757" s="365"/>
      <c r="F757" s="365"/>
      <c r="G757" s="365"/>
      <c r="H757" s="365"/>
      <c r="I757" s="365"/>
      <c r="J757" s="365"/>
      <c r="K757" s="94"/>
      <c r="L757" s="94"/>
      <c r="M757" s="95"/>
      <c r="N757" s="312" t="s">
        <v>193</v>
      </c>
      <c r="O757" s="313"/>
      <c r="P757" s="366" t="s">
        <v>297</v>
      </c>
      <c r="Q757" s="367"/>
    </row>
    <row r="758" spans="1:17" s="53" customFormat="1" ht="18">
      <c r="A758" s="98"/>
      <c r="B758" s="98"/>
      <c r="C758" s="98"/>
      <c r="D758" s="98"/>
      <c r="E758" s="98"/>
      <c r="F758" s="98"/>
      <c r="G758" s="98"/>
      <c r="H758" s="98"/>
      <c r="I758" s="98"/>
      <c r="J758" s="98"/>
      <c r="K758" s="98"/>
      <c r="L758" s="98"/>
      <c r="M758" s="98"/>
      <c r="N758" s="75"/>
      <c r="O758" s="60"/>
      <c r="P758" s="79"/>
      <c r="Q758" s="79"/>
    </row>
    <row r="759" spans="1:17" s="53" customFormat="1" ht="18">
      <c r="A759" s="227" t="s">
        <v>375</v>
      </c>
      <c r="B759" s="98"/>
      <c r="C759" s="98"/>
      <c r="D759" s="98"/>
      <c r="E759" s="98"/>
      <c r="F759" s="98"/>
      <c r="G759" s="98"/>
      <c r="H759" s="98"/>
      <c r="I759" s="98"/>
      <c r="J759" s="98"/>
      <c r="K759" s="98"/>
      <c r="L759" s="98"/>
      <c r="M759" s="98"/>
      <c r="N759" s="75"/>
      <c r="O759" s="60"/>
      <c r="P759" s="79"/>
      <c r="Q759" s="79"/>
    </row>
    <row r="760" spans="1:17" s="53" customFormat="1" ht="18">
      <c r="A760" s="98"/>
      <c r="B760" s="98"/>
      <c r="C760" s="98"/>
      <c r="D760" s="98"/>
      <c r="E760" s="98"/>
      <c r="F760" s="98"/>
      <c r="G760" s="98"/>
      <c r="H760" s="98"/>
      <c r="I760" s="98"/>
      <c r="J760" s="98"/>
      <c r="K760" s="98"/>
      <c r="L760" s="98"/>
      <c r="M760" s="98"/>
      <c r="N760" s="75"/>
      <c r="O760" s="60"/>
      <c r="P760" s="79"/>
      <c r="Q760" s="79"/>
    </row>
    <row r="761" spans="1:17" s="53" customFormat="1" ht="18">
      <c r="A761" s="327" t="s">
        <v>376</v>
      </c>
      <c r="B761" s="327"/>
      <c r="C761" s="327"/>
      <c r="D761" s="327"/>
      <c r="E761" s="327"/>
      <c r="F761" s="327"/>
      <c r="G761" s="327"/>
      <c r="H761" s="327"/>
      <c r="I761" s="327"/>
      <c r="J761" s="94"/>
      <c r="K761" s="94"/>
      <c r="L761" s="94"/>
      <c r="M761" s="94"/>
      <c r="P761" s="79"/>
      <c r="Q761" s="79"/>
    </row>
    <row r="762" spans="1:17" s="53" customFormat="1" ht="18">
      <c r="A762" s="134"/>
      <c r="B762" s="134"/>
      <c r="C762" s="134"/>
      <c r="D762" s="134"/>
      <c r="E762" s="134"/>
      <c r="F762" s="134"/>
      <c r="G762" s="134"/>
      <c r="H762" s="134"/>
      <c r="I762" s="134"/>
      <c r="J762" s="94"/>
      <c r="K762" s="94"/>
      <c r="L762" s="94"/>
      <c r="M762" s="94"/>
      <c r="P762" s="79"/>
      <c r="Q762" s="79"/>
    </row>
    <row r="763" spans="1:17" s="53" customFormat="1" ht="21.75" customHeight="1">
      <c r="A763" s="288" t="s">
        <v>124</v>
      </c>
      <c r="B763" s="288"/>
      <c r="C763" s="288"/>
      <c r="D763" s="288"/>
      <c r="E763" s="288"/>
      <c r="F763" s="288"/>
      <c r="G763" s="288"/>
      <c r="H763" s="288"/>
      <c r="I763" s="288"/>
      <c r="J763" s="288"/>
      <c r="K763" s="288"/>
      <c r="L763" s="288"/>
      <c r="M763" s="288"/>
      <c r="P763" s="79"/>
      <c r="Q763" s="79"/>
    </row>
    <row r="764" spans="1:17" s="60" customFormat="1" ht="82.5" customHeight="1">
      <c r="A764" s="270" t="s">
        <v>299</v>
      </c>
      <c r="B764" s="270" t="s">
        <v>105</v>
      </c>
      <c r="C764" s="270"/>
      <c r="D764" s="270"/>
      <c r="E764" s="270" t="s">
        <v>106</v>
      </c>
      <c r="F764" s="270"/>
      <c r="G764" s="270" t="s">
        <v>176</v>
      </c>
      <c r="H764" s="270"/>
      <c r="I764" s="270"/>
      <c r="J764" s="270"/>
      <c r="K764" s="270"/>
      <c r="L764" s="270"/>
      <c r="M764" s="270" t="s">
        <v>92</v>
      </c>
      <c r="N764" s="270"/>
      <c r="O764" s="270"/>
      <c r="P764" s="251" t="s">
        <v>214</v>
      </c>
      <c r="Q764" s="253"/>
    </row>
    <row r="765" spans="1:17" s="60" customFormat="1" ht="27" customHeight="1">
      <c r="A765" s="270"/>
      <c r="B765" s="270" t="s">
        <v>91</v>
      </c>
      <c r="C765" s="270" t="s">
        <v>91</v>
      </c>
      <c r="D765" s="270" t="s">
        <v>91</v>
      </c>
      <c r="E765" s="270" t="s">
        <v>91</v>
      </c>
      <c r="F765" s="270" t="s">
        <v>91</v>
      </c>
      <c r="G765" s="270" t="s">
        <v>87</v>
      </c>
      <c r="H765" s="270"/>
      <c r="I765" s="270"/>
      <c r="J765" s="270"/>
      <c r="K765" s="270" t="s">
        <v>202</v>
      </c>
      <c r="L765" s="270"/>
      <c r="M765" s="270" t="s">
        <v>362</v>
      </c>
      <c r="N765" s="270" t="s">
        <v>363</v>
      </c>
      <c r="O765" s="270" t="s">
        <v>364</v>
      </c>
      <c r="P765" s="271" t="s">
        <v>196</v>
      </c>
      <c r="Q765" s="271" t="s">
        <v>197</v>
      </c>
    </row>
    <row r="766" spans="1:17" s="60" customFormat="1" ht="52.5" customHeight="1">
      <c r="A766" s="270"/>
      <c r="B766" s="270"/>
      <c r="C766" s="270"/>
      <c r="D766" s="270"/>
      <c r="E766" s="270"/>
      <c r="F766" s="270"/>
      <c r="G766" s="270"/>
      <c r="H766" s="270"/>
      <c r="I766" s="270"/>
      <c r="J766" s="270"/>
      <c r="K766" s="182" t="s">
        <v>88</v>
      </c>
      <c r="L766" s="182" t="s">
        <v>203</v>
      </c>
      <c r="M766" s="270"/>
      <c r="N766" s="270"/>
      <c r="O766" s="270"/>
      <c r="P766" s="272"/>
      <c r="Q766" s="272"/>
    </row>
    <row r="767" spans="1:17" s="60" customFormat="1" ht="26.25" customHeight="1">
      <c r="A767" s="182">
        <v>1</v>
      </c>
      <c r="B767" s="182">
        <v>2</v>
      </c>
      <c r="C767" s="182">
        <v>3</v>
      </c>
      <c r="D767" s="182">
        <v>4</v>
      </c>
      <c r="E767" s="182">
        <v>5</v>
      </c>
      <c r="F767" s="182">
        <v>6</v>
      </c>
      <c r="G767" s="251">
        <v>7</v>
      </c>
      <c r="H767" s="252"/>
      <c r="I767" s="252"/>
      <c r="J767" s="253"/>
      <c r="K767" s="182">
        <v>8</v>
      </c>
      <c r="L767" s="182">
        <v>9</v>
      </c>
      <c r="M767" s="182">
        <v>10</v>
      </c>
      <c r="N767" s="182">
        <v>11</v>
      </c>
      <c r="O767" s="182">
        <v>12</v>
      </c>
      <c r="P767" s="182">
        <v>13</v>
      </c>
      <c r="Q767" s="182">
        <v>14</v>
      </c>
    </row>
    <row r="768" spans="1:17" s="230" customFormat="1" ht="39" customHeight="1">
      <c r="A768" s="68" t="s">
        <v>356</v>
      </c>
      <c r="B768" s="228"/>
      <c r="C768" s="226"/>
      <c r="D768" s="226"/>
      <c r="E768" s="228"/>
      <c r="F768" s="226"/>
      <c r="G768" s="237" t="s">
        <v>280</v>
      </c>
      <c r="H768" s="238"/>
      <c r="I768" s="238"/>
      <c r="J768" s="239"/>
      <c r="K768" s="176" t="s">
        <v>116</v>
      </c>
      <c r="L768" s="177"/>
      <c r="M768" s="187">
        <v>0.4</v>
      </c>
      <c r="N768" s="187">
        <v>0.4</v>
      </c>
      <c r="O768" s="187">
        <v>0.4</v>
      </c>
      <c r="P768" s="187">
        <v>5</v>
      </c>
      <c r="Q768" s="229">
        <f>M768*P768/100</f>
        <v>0.02</v>
      </c>
    </row>
    <row r="769" spans="1:17" s="60" customFormat="1" ht="16.5" customHeight="1">
      <c r="A769" s="181"/>
      <c r="B769" s="181"/>
      <c r="C769" s="181"/>
      <c r="D769" s="181"/>
      <c r="E769" s="181"/>
      <c r="F769" s="181"/>
      <c r="G769" s="181"/>
      <c r="H769" s="181"/>
      <c r="I769" s="181"/>
      <c r="J769" s="181"/>
      <c r="K769" s="181"/>
      <c r="L769" s="181"/>
      <c r="M769" s="181"/>
      <c r="P769" s="80"/>
      <c r="Q769" s="80"/>
    </row>
    <row r="770" spans="1:17" s="60" customFormat="1" ht="28.5" customHeight="1">
      <c r="A770" s="359" t="s">
        <v>205</v>
      </c>
      <c r="B770" s="359"/>
      <c r="C770" s="359"/>
      <c r="D770" s="359"/>
      <c r="E770" s="359"/>
      <c r="F770" s="359"/>
      <c r="G770" s="359"/>
      <c r="H770" s="359"/>
      <c r="I770" s="359"/>
      <c r="J770" s="359"/>
      <c r="K770" s="359"/>
      <c r="L770" s="359"/>
      <c r="M770" s="359"/>
      <c r="N770" s="359"/>
      <c r="O770" s="359"/>
      <c r="P770" s="80"/>
      <c r="Q770" s="80"/>
    </row>
    <row r="771" spans="1:17" s="53" customFormat="1" ht="26.25" customHeight="1">
      <c r="A771" s="181"/>
      <c r="B771" s="81"/>
      <c r="C771" s="76"/>
      <c r="D771" s="76"/>
      <c r="E771" s="76"/>
      <c r="F771" s="76"/>
      <c r="G771" s="76"/>
      <c r="H771" s="77"/>
      <c r="I771" s="77"/>
      <c r="J771" s="77"/>
      <c r="K771" s="77"/>
      <c r="L771" s="77"/>
      <c r="M771" s="81"/>
      <c r="P771" s="79"/>
      <c r="Q771" s="79"/>
    </row>
    <row r="772" spans="1:17" s="53" customFormat="1" ht="21" customHeight="1">
      <c r="A772" s="315" t="s">
        <v>125</v>
      </c>
      <c r="B772" s="315"/>
      <c r="C772" s="315"/>
      <c r="D772" s="315"/>
      <c r="E772" s="315"/>
      <c r="F772" s="315"/>
      <c r="G772" s="315"/>
      <c r="H772" s="315"/>
      <c r="I772" s="315"/>
      <c r="J772" s="315"/>
      <c r="K772" s="315"/>
      <c r="L772" s="315"/>
      <c r="M772" s="72"/>
      <c r="P772" s="79"/>
      <c r="Q772" s="79"/>
    </row>
    <row r="773" spans="1:17" s="53" customFormat="1" ht="87.75" customHeight="1">
      <c r="A773" s="270" t="s">
        <v>299</v>
      </c>
      <c r="B773" s="270" t="s">
        <v>108</v>
      </c>
      <c r="C773" s="270"/>
      <c r="D773" s="270"/>
      <c r="E773" s="270" t="s">
        <v>106</v>
      </c>
      <c r="F773" s="270"/>
      <c r="G773" s="270" t="s">
        <v>107</v>
      </c>
      <c r="H773" s="270"/>
      <c r="I773" s="270"/>
      <c r="J773" s="270"/>
      <c r="K773" s="270"/>
      <c r="L773" s="270"/>
      <c r="M773" s="270" t="s">
        <v>110</v>
      </c>
      <c r="N773" s="270"/>
      <c r="O773" s="270"/>
      <c r="P773" s="251" t="s">
        <v>215</v>
      </c>
      <c r="Q773" s="253"/>
    </row>
    <row r="774" spans="1:17" s="53" customFormat="1" ht="21.75" customHeight="1">
      <c r="A774" s="270"/>
      <c r="B774" s="270" t="s">
        <v>91</v>
      </c>
      <c r="C774" s="270" t="s">
        <v>91</v>
      </c>
      <c r="D774" s="270" t="s">
        <v>91</v>
      </c>
      <c r="E774" s="270" t="s">
        <v>91</v>
      </c>
      <c r="F774" s="270" t="s">
        <v>91</v>
      </c>
      <c r="G774" s="270" t="s">
        <v>87</v>
      </c>
      <c r="H774" s="270"/>
      <c r="I774" s="270" t="s">
        <v>202</v>
      </c>
      <c r="J774" s="270"/>
      <c r="K774" s="323" t="s">
        <v>109</v>
      </c>
      <c r="L774" s="324"/>
      <c r="M774" s="270" t="s">
        <v>362</v>
      </c>
      <c r="N774" s="270" t="s">
        <v>363</v>
      </c>
      <c r="O774" s="270" t="s">
        <v>364</v>
      </c>
      <c r="P774" s="271" t="s">
        <v>196</v>
      </c>
      <c r="Q774" s="271" t="s">
        <v>197</v>
      </c>
    </row>
    <row r="775" spans="1:17" s="53" customFormat="1" ht="51" customHeight="1">
      <c r="A775" s="270"/>
      <c r="B775" s="270"/>
      <c r="C775" s="270"/>
      <c r="D775" s="270"/>
      <c r="E775" s="270"/>
      <c r="F775" s="270"/>
      <c r="G775" s="270"/>
      <c r="H775" s="270"/>
      <c r="I775" s="182" t="s">
        <v>88</v>
      </c>
      <c r="J775" s="182" t="s">
        <v>203</v>
      </c>
      <c r="K775" s="325"/>
      <c r="L775" s="326"/>
      <c r="M775" s="270"/>
      <c r="N775" s="270"/>
      <c r="O775" s="270"/>
      <c r="P775" s="272"/>
      <c r="Q775" s="272"/>
    </row>
    <row r="776" spans="1:17" s="53" customFormat="1" ht="27.75" customHeight="1">
      <c r="A776" s="182">
        <v>1</v>
      </c>
      <c r="B776" s="182">
        <v>2</v>
      </c>
      <c r="C776" s="182">
        <v>3</v>
      </c>
      <c r="D776" s="182">
        <v>4</v>
      </c>
      <c r="E776" s="182">
        <v>5</v>
      </c>
      <c r="F776" s="182">
        <v>6</v>
      </c>
      <c r="G776" s="270">
        <v>7</v>
      </c>
      <c r="H776" s="270"/>
      <c r="I776" s="182">
        <v>8</v>
      </c>
      <c r="J776" s="182">
        <v>9</v>
      </c>
      <c r="K776" s="331">
        <v>10</v>
      </c>
      <c r="L776" s="331"/>
      <c r="M776" s="182">
        <v>11</v>
      </c>
      <c r="N776" s="182">
        <v>12</v>
      </c>
      <c r="O776" s="182">
        <v>13</v>
      </c>
      <c r="P776" s="182">
        <v>14</v>
      </c>
      <c r="Q776" s="182">
        <v>15</v>
      </c>
    </row>
    <row r="777" spans="1:17" s="53" customFormat="1" ht="76.150000000000006" customHeight="1">
      <c r="A777" s="303" t="s">
        <v>356</v>
      </c>
      <c r="B777" s="271"/>
      <c r="C777" s="271"/>
      <c r="D777" s="271"/>
      <c r="E777" s="271"/>
      <c r="F777" s="271"/>
      <c r="G777" s="368" t="s">
        <v>281</v>
      </c>
      <c r="H777" s="369"/>
      <c r="I777" s="193" t="s">
        <v>123</v>
      </c>
      <c r="J777" s="176"/>
      <c r="K777" s="364" t="s">
        <v>282</v>
      </c>
      <c r="L777" s="364"/>
      <c r="M777" s="144">
        <v>452</v>
      </c>
      <c r="N777" s="144">
        <v>454</v>
      </c>
      <c r="O777" s="144">
        <v>456</v>
      </c>
      <c r="P777" s="187">
        <v>5</v>
      </c>
      <c r="Q777" s="148">
        <f>M777*P777/100</f>
        <v>22.6</v>
      </c>
    </row>
    <row r="778" spans="1:17" s="53" customFormat="1" ht="89.25" customHeight="1">
      <c r="A778" s="305"/>
      <c r="B778" s="272"/>
      <c r="C778" s="272"/>
      <c r="D778" s="272"/>
      <c r="E778" s="272"/>
      <c r="F778" s="272"/>
      <c r="G778" s="368" t="s">
        <v>283</v>
      </c>
      <c r="H778" s="369"/>
      <c r="I778" s="193" t="s">
        <v>123</v>
      </c>
      <c r="J778" s="176"/>
      <c r="K778" s="364"/>
      <c r="L778" s="364"/>
      <c r="M778" s="144">
        <v>2</v>
      </c>
      <c r="N778" s="144">
        <v>2</v>
      </c>
      <c r="O778" s="144">
        <v>2</v>
      </c>
      <c r="P778" s="187">
        <v>5</v>
      </c>
      <c r="Q778" s="229">
        <f>M778*P778/100</f>
        <v>0.1</v>
      </c>
    </row>
    <row r="779" spans="1:17" s="53" customFormat="1">
      <c r="A779" s="82"/>
      <c r="B779" s="82"/>
      <c r="C779" s="82"/>
      <c r="D779" s="82"/>
      <c r="E779" s="82"/>
      <c r="F779" s="82"/>
      <c r="G779" s="82"/>
      <c r="H779" s="82"/>
      <c r="I779" s="82"/>
      <c r="J779" s="72"/>
      <c r="K779" s="72"/>
      <c r="L779" s="72"/>
      <c r="M779" s="72"/>
      <c r="P779" s="79"/>
      <c r="Q779" s="79"/>
    </row>
    <row r="780" spans="1:17" s="53" customFormat="1" ht="20.25" customHeight="1">
      <c r="A780" s="181"/>
      <c r="B780" s="181"/>
      <c r="C780" s="181"/>
      <c r="D780" s="181"/>
      <c r="E780" s="181"/>
      <c r="F780" s="181"/>
      <c r="G780" s="181"/>
      <c r="H780" s="181"/>
      <c r="I780" s="181"/>
      <c r="J780" s="181"/>
      <c r="K780" s="181"/>
      <c r="L780" s="181"/>
      <c r="M780" s="181"/>
      <c r="N780" s="181"/>
      <c r="O780" s="181"/>
      <c r="P780" s="81"/>
      <c r="Q780" s="224"/>
    </row>
    <row r="781" spans="1:17" s="53" customFormat="1" ht="22.9" customHeight="1">
      <c r="A781" s="338" t="s">
        <v>140</v>
      </c>
      <c r="B781" s="338"/>
      <c r="C781" s="338"/>
      <c r="D781" s="338"/>
      <c r="E781" s="338"/>
      <c r="F781" s="338"/>
      <c r="G781" s="338"/>
      <c r="H781" s="338"/>
      <c r="I781" s="338"/>
      <c r="J781" s="338"/>
      <c r="K781" s="338"/>
      <c r="L781" s="338"/>
      <c r="M781" s="338"/>
      <c r="N781" s="338"/>
      <c r="O781" s="338"/>
      <c r="P781" s="338"/>
      <c r="Q781" s="338"/>
    </row>
    <row r="782" spans="1:17" s="53" customFormat="1">
      <c r="N782" s="75"/>
      <c r="O782" s="60"/>
      <c r="P782" s="79"/>
      <c r="Q782" s="79"/>
    </row>
    <row r="783" spans="1:17" s="53" customFormat="1" ht="18" customHeight="1">
      <c r="A783" s="362" t="s">
        <v>141</v>
      </c>
      <c r="B783" s="362"/>
      <c r="C783" s="362"/>
      <c r="D783" s="362"/>
      <c r="E783" s="362"/>
      <c r="F783" s="362"/>
      <c r="G783" s="362"/>
      <c r="H783" s="362"/>
      <c r="I783" s="362"/>
      <c r="J783" s="362"/>
      <c r="K783" s="362"/>
      <c r="L783" s="362"/>
      <c r="M783" s="362"/>
      <c r="N783" s="99"/>
      <c r="O783" s="100"/>
      <c r="P783" s="111"/>
      <c r="Q783" s="111"/>
    </row>
    <row r="784" spans="1:17" s="53" customFormat="1" ht="27.6" customHeight="1">
      <c r="A784" s="264" t="s">
        <v>207</v>
      </c>
      <c r="B784" s="264"/>
      <c r="C784" s="264"/>
      <c r="D784" s="264"/>
      <c r="E784" s="264"/>
      <c r="F784" s="264"/>
      <c r="G784" s="264"/>
      <c r="H784" s="264"/>
      <c r="I784" s="264"/>
      <c r="J784" s="264"/>
      <c r="K784" s="264"/>
      <c r="L784" s="264"/>
      <c r="M784" s="264"/>
      <c r="N784" s="116"/>
      <c r="O784" s="116"/>
      <c r="P784" s="111"/>
      <c r="Q784" s="111"/>
    </row>
    <row r="785" spans="1:17" s="53" customFormat="1" ht="27.6" customHeight="1">
      <c r="A785" s="264" t="s">
        <v>142</v>
      </c>
      <c r="B785" s="264"/>
      <c r="C785" s="264"/>
      <c r="D785" s="264"/>
      <c r="E785" s="264"/>
      <c r="F785" s="264"/>
      <c r="G785" s="179"/>
      <c r="H785" s="179"/>
      <c r="I785" s="179"/>
      <c r="J785" s="179"/>
      <c r="K785" s="179"/>
      <c r="L785" s="179"/>
      <c r="M785" s="179"/>
      <c r="N785" s="179"/>
      <c r="O785" s="231"/>
      <c r="P785" s="111"/>
      <c r="Q785" s="111"/>
    </row>
    <row r="786" spans="1:17" s="53" customFormat="1" ht="27.6" customHeight="1">
      <c r="A786" s="286" t="s">
        <v>143</v>
      </c>
      <c r="B786" s="286"/>
      <c r="C786" s="286"/>
      <c r="D786" s="286"/>
      <c r="E786" s="286"/>
      <c r="F786" s="286"/>
      <c r="G786" s="286"/>
      <c r="H786" s="286"/>
      <c r="I786" s="286"/>
      <c r="J786" s="286"/>
      <c r="K786" s="286"/>
      <c r="L786" s="286"/>
      <c r="M786" s="286"/>
      <c r="N786" s="94"/>
      <c r="O786" s="231"/>
      <c r="P786" s="111"/>
      <c r="Q786" s="111"/>
    </row>
    <row r="787" spans="1:17" s="53" customFormat="1" ht="27.6" customHeight="1">
      <c r="A787" s="286" t="s">
        <v>144</v>
      </c>
      <c r="B787" s="286"/>
      <c r="C787" s="286"/>
      <c r="D787" s="286"/>
      <c r="E787" s="286"/>
      <c r="F787" s="286"/>
      <c r="G787" s="286"/>
      <c r="H787" s="286"/>
      <c r="I787" s="286"/>
      <c r="J787" s="286"/>
      <c r="K787" s="286"/>
      <c r="L787" s="286"/>
      <c r="M787" s="286"/>
      <c r="N787" s="99"/>
      <c r="O787" s="100"/>
      <c r="P787" s="111"/>
      <c r="Q787" s="111"/>
    </row>
    <row r="788" spans="1:17" s="53" customFormat="1" ht="18">
      <c r="A788" s="98"/>
      <c r="B788" s="98"/>
      <c r="C788" s="98"/>
      <c r="D788" s="98"/>
      <c r="E788" s="98"/>
      <c r="F788" s="98"/>
      <c r="G788" s="98"/>
      <c r="H788" s="98"/>
      <c r="I788" s="98"/>
      <c r="J788" s="98"/>
      <c r="K788" s="98"/>
      <c r="L788" s="98"/>
      <c r="M788" s="98"/>
      <c r="N788" s="99"/>
      <c r="O788" s="100"/>
      <c r="P788" s="111"/>
      <c r="Q788" s="111"/>
    </row>
    <row r="789" spans="1:17" s="53" customFormat="1" ht="18" customHeight="1">
      <c r="A789" s="362" t="s">
        <v>145</v>
      </c>
      <c r="B789" s="362"/>
      <c r="C789" s="362"/>
      <c r="D789" s="362"/>
      <c r="E789" s="362"/>
      <c r="F789" s="362"/>
      <c r="G789" s="362"/>
      <c r="H789" s="362"/>
      <c r="I789" s="362"/>
      <c r="J789" s="362"/>
      <c r="K789" s="362"/>
      <c r="L789" s="362"/>
      <c r="M789" s="362"/>
      <c r="N789" s="99"/>
      <c r="O789" s="100"/>
      <c r="P789" s="111"/>
      <c r="Q789" s="111"/>
    </row>
    <row r="790" spans="1:17" s="96" customFormat="1" ht="52.5" customHeight="1">
      <c r="A790" s="264" t="s">
        <v>365</v>
      </c>
      <c r="B790" s="264"/>
      <c r="C790" s="264"/>
      <c r="D790" s="264"/>
      <c r="E790" s="264"/>
      <c r="F790" s="264"/>
      <c r="G790" s="264"/>
      <c r="H790" s="264"/>
      <c r="I790" s="264"/>
      <c r="J790" s="264"/>
      <c r="K790" s="264"/>
      <c r="L790" s="264"/>
      <c r="M790" s="264"/>
      <c r="N790" s="264"/>
      <c r="O790" s="264"/>
      <c r="P790" s="111"/>
      <c r="Q790" s="111"/>
    </row>
    <row r="791" spans="1:17" s="53" customFormat="1" ht="18">
      <c r="A791" s="98"/>
      <c r="B791" s="98"/>
      <c r="C791" s="98"/>
      <c r="D791" s="98"/>
      <c r="E791" s="98"/>
      <c r="F791" s="98"/>
      <c r="G791" s="98"/>
      <c r="H791" s="98"/>
      <c r="I791" s="98"/>
      <c r="J791" s="98"/>
      <c r="K791" s="98"/>
      <c r="L791" s="98"/>
      <c r="M791" s="98"/>
      <c r="N791" s="99"/>
      <c r="O791" s="100"/>
      <c r="P791" s="111"/>
      <c r="Q791" s="111"/>
    </row>
    <row r="792" spans="1:17" s="53" customFormat="1" ht="18">
      <c r="A792" s="361" t="s">
        <v>146</v>
      </c>
      <c r="B792" s="361"/>
      <c r="C792" s="361"/>
      <c r="D792" s="361"/>
      <c r="E792" s="362"/>
      <c r="F792" s="362"/>
      <c r="G792" s="362"/>
      <c r="H792" s="362"/>
      <c r="I792" s="362"/>
      <c r="J792" s="94"/>
      <c r="K792" s="94"/>
      <c r="L792" s="94"/>
      <c r="M792" s="94"/>
      <c r="N792" s="98"/>
      <c r="O792" s="98"/>
      <c r="P792" s="111"/>
      <c r="Q792" s="111"/>
    </row>
    <row r="793" spans="1:17" s="53" customFormat="1" ht="18">
      <c r="A793" s="177" t="s">
        <v>30</v>
      </c>
      <c r="B793" s="241" t="s">
        <v>37</v>
      </c>
      <c r="C793" s="241"/>
      <c r="D793" s="241"/>
      <c r="E793" s="241" t="s">
        <v>147</v>
      </c>
      <c r="F793" s="241"/>
      <c r="G793" s="241"/>
      <c r="H793" s="241"/>
      <c r="I793" s="241"/>
      <c r="J793" s="241"/>
      <c r="K793" s="241"/>
      <c r="L793" s="241"/>
      <c r="M793" s="94"/>
      <c r="N793" s="98"/>
      <c r="O793" s="98"/>
      <c r="P793" s="111"/>
      <c r="Q793" s="111"/>
    </row>
    <row r="794" spans="1:17" s="53" customFormat="1" ht="18">
      <c r="A794" s="176">
        <v>1</v>
      </c>
      <c r="B794" s="234">
        <v>2</v>
      </c>
      <c r="C794" s="235"/>
      <c r="D794" s="236"/>
      <c r="E794" s="234">
        <v>3</v>
      </c>
      <c r="F794" s="235"/>
      <c r="G794" s="235"/>
      <c r="H794" s="235"/>
      <c r="I794" s="235"/>
      <c r="J794" s="235"/>
      <c r="K794" s="235"/>
      <c r="L794" s="236"/>
      <c r="M794" s="94"/>
      <c r="N794" s="98"/>
      <c r="O794" s="98"/>
      <c r="P794" s="111"/>
      <c r="Q794" s="111"/>
    </row>
    <row r="795" spans="1:17" s="53" customFormat="1" ht="27" customHeight="1">
      <c r="A795" s="177" t="s">
        <v>148</v>
      </c>
      <c r="B795" s="241" t="s">
        <v>149</v>
      </c>
      <c r="C795" s="241"/>
      <c r="D795" s="241"/>
      <c r="E795" s="241" t="s">
        <v>150</v>
      </c>
      <c r="F795" s="241"/>
      <c r="G795" s="241"/>
      <c r="H795" s="241"/>
      <c r="I795" s="241"/>
      <c r="J795" s="241"/>
      <c r="K795" s="241"/>
      <c r="L795" s="241"/>
      <c r="M795" s="94"/>
      <c r="N795" s="98"/>
      <c r="O795" s="98"/>
      <c r="P795" s="111"/>
      <c r="Q795" s="111"/>
    </row>
    <row r="796" spans="1:17" s="53" customFormat="1" ht="18">
      <c r="A796" s="177"/>
      <c r="B796" s="241"/>
      <c r="C796" s="241"/>
      <c r="D796" s="241"/>
      <c r="E796" s="241"/>
      <c r="F796" s="241"/>
      <c r="G796" s="241"/>
      <c r="H796" s="241"/>
      <c r="I796" s="241"/>
      <c r="J796" s="241"/>
      <c r="K796" s="241"/>
      <c r="L796" s="241"/>
      <c r="M796" s="94"/>
      <c r="N796" s="98"/>
      <c r="O796" s="98"/>
      <c r="P796" s="111"/>
      <c r="Q796" s="111"/>
    </row>
    <row r="797" spans="1:17" s="53" customFormat="1" ht="18">
      <c r="A797" s="136"/>
      <c r="B797" s="136"/>
      <c r="C797" s="136"/>
      <c r="D797" s="136"/>
      <c r="E797" s="136"/>
      <c r="F797" s="136"/>
      <c r="G797" s="136"/>
      <c r="H797" s="136"/>
      <c r="I797" s="136"/>
      <c r="J797" s="94"/>
      <c r="K797" s="94"/>
      <c r="L797" s="94"/>
      <c r="M797" s="94"/>
      <c r="N797" s="98"/>
      <c r="O797" s="98"/>
      <c r="P797" s="111"/>
      <c r="Q797" s="111"/>
    </row>
    <row r="798" spans="1:17" s="53" customFormat="1" ht="18">
      <c r="A798" s="327" t="s">
        <v>151</v>
      </c>
      <c r="B798" s="327"/>
      <c r="C798" s="327"/>
      <c r="D798" s="327"/>
      <c r="E798" s="327"/>
      <c r="F798" s="327"/>
      <c r="G798" s="327"/>
      <c r="H798" s="327"/>
      <c r="I798" s="327"/>
      <c r="J798" s="94"/>
      <c r="K798" s="94"/>
      <c r="L798" s="94"/>
      <c r="M798" s="94"/>
      <c r="N798" s="98"/>
      <c r="O798" s="98"/>
      <c r="P798" s="111"/>
      <c r="Q798" s="111"/>
    </row>
    <row r="799" spans="1:17" s="53" customFormat="1" ht="18">
      <c r="A799" s="134"/>
      <c r="B799" s="134"/>
      <c r="C799" s="134"/>
      <c r="D799" s="134"/>
      <c r="E799" s="134"/>
      <c r="F799" s="134"/>
      <c r="G799" s="134"/>
      <c r="H799" s="134"/>
      <c r="I799" s="134"/>
      <c r="J799" s="94"/>
      <c r="K799" s="94"/>
      <c r="L799" s="94"/>
      <c r="M799" s="94"/>
      <c r="N799" s="98"/>
      <c r="O799" s="98"/>
      <c r="P799" s="111"/>
      <c r="Q799" s="111"/>
    </row>
    <row r="800" spans="1:17" s="53" customFormat="1" ht="20.25" customHeight="1">
      <c r="A800" s="363" t="s">
        <v>152</v>
      </c>
      <c r="B800" s="363"/>
      <c r="C800" s="363"/>
      <c r="D800" s="363"/>
      <c r="E800" s="363"/>
      <c r="F800" s="363"/>
      <c r="G800" s="363"/>
      <c r="H800" s="363"/>
      <c r="I800" s="363"/>
      <c r="J800" s="363"/>
      <c r="K800" s="363"/>
      <c r="L800" s="363"/>
      <c r="M800" s="363"/>
      <c r="N800" s="98"/>
      <c r="O800" s="98"/>
      <c r="P800" s="111"/>
      <c r="Q800" s="111"/>
    </row>
    <row r="801" spans="1:17" s="53" customFormat="1" ht="20.25" customHeight="1">
      <c r="A801" s="363" t="s">
        <v>153</v>
      </c>
      <c r="B801" s="363"/>
      <c r="C801" s="363"/>
      <c r="D801" s="363"/>
      <c r="E801" s="363"/>
      <c r="F801" s="363"/>
      <c r="G801" s="363"/>
      <c r="H801" s="363"/>
      <c r="I801" s="363"/>
      <c r="J801" s="94"/>
      <c r="K801" s="94"/>
      <c r="L801" s="94"/>
      <c r="M801" s="94"/>
      <c r="N801" s="98"/>
      <c r="O801" s="98"/>
      <c r="P801" s="111"/>
      <c r="Q801" s="111"/>
    </row>
    <row r="802" spans="1:17" s="53" customFormat="1" ht="20.25" customHeight="1">
      <c r="A802" s="264" t="s">
        <v>377</v>
      </c>
      <c r="B802" s="264"/>
      <c r="C802" s="264"/>
      <c r="D802" s="264"/>
      <c r="E802" s="264"/>
      <c r="F802" s="264"/>
      <c r="G802" s="264"/>
      <c r="H802" s="264"/>
      <c r="I802" s="264"/>
      <c r="J802" s="264"/>
      <c r="K802" s="264"/>
      <c r="L802" s="264"/>
      <c r="M802" s="264"/>
      <c r="N802" s="264"/>
      <c r="O802" s="264"/>
      <c r="P802" s="264"/>
      <c r="Q802" s="264"/>
    </row>
    <row r="803" spans="1:17" s="53" customFormat="1" ht="20.25" customHeight="1">
      <c r="A803" s="269" t="s">
        <v>378</v>
      </c>
      <c r="B803" s="269"/>
      <c r="C803" s="269"/>
      <c r="D803" s="269"/>
      <c r="E803" s="269"/>
      <c r="F803" s="269"/>
      <c r="G803" s="269"/>
      <c r="H803" s="269"/>
      <c r="I803" s="269"/>
      <c r="J803" s="269"/>
      <c r="K803" s="269"/>
      <c r="L803" s="269"/>
      <c r="M803" s="269"/>
      <c r="N803" s="269"/>
      <c r="O803" s="269"/>
      <c r="P803" s="269"/>
      <c r="Q803" s="269"/>
    </row>
    <row r="804" spans="1:17" s="53" customFormat="1" ht="20.25" customHeight="1">
      <c r="A804" s="136" t="s">
        <v>379</v>
      </c>
      <c r="B804" s="136"/>
      <c r="C804" s="136"/>
      <c r="D804" s="136"/>
      <c r="E804" s="136"/>
      <c r="F804" s="136"/>
      <c r="G804" s="136"/>
      <c r="H804" s="136"/>
      <c r="I804" s="136"/>
      <c r="J804" s="94"/>
      <c r="K804" s="94"/>
      <c r="L804" s="94"/>
      <c r="M804" s="94"/>
      <c r="N804" s="98"/>
      <c r="O804" s="98"/>
      <c r="P804" s="111"/>
      <c r="Q804" s="111"/>
    </row>
    <row r="805" spans="1:17" s="53" customFormat="1" ht="20.25" customHeight="1">
      <c r="A805" s="363" t="s">
        <v>154</v>
      </c>
      <c r="B805" s="363"/>
      <c r="C805" s="363"/>
      <c r="D805" s="363"/>
      <c r="E805" s="363"/>
      <c r="F805" s="363"/>
      <c r="G805" s="363"/>
      <c r="H805" s="363"/>
      <c r="I805" s="363"/>
      <c r="J805" s="94"/>
      <c r="K805" s="94"/>
      <c r="L805" s="94"/>
      <c r="M805" s="94"/>
      <c r="N805" s="98"/>
      <c r="O805" s="98"/>
      <c r="P805" s="111"/>
      <c r="Q805" s="111"/>
    </row>
    <row r="806" spans="1:17" s="53" customFormat="1" ht="18">
      <c r="A806" s="232"/>
      <c r="B806" s="232"/>
      <c r="C806" s="232"/>
      <c r="D806" s="232"/>
      <c r="E806" s="232"/>
      <c r="F806" s="232"/>
      <c r="G806" s="232"/>
      <c r="H806" s="232"/>
      <c r="I806" s="232"/>
      <c r="J806" s="94"/>
      <c r="K806" s="94"/>
      <c r="L806" s="94"/>
      <c r="M806" s="94"/>
      <c r="N806" s="98"/>
      <c r="O806" s="98"/>
      <c r="P806" s="111"/>
      <c r="Q806" s="111"/>
    </row>
    <row r="807" spans="1:17" s="53" customFormat="1" ht="18">
      <c r="A807" s="362" t="s">
        <v>155</v>
      </c>
      <c r="B807" s="362"/>
      <c r="C807" s="362"/>
      <c r="D807" s="362"/>
      <c r="E807" s="362"/>
      <c r="F807" s="362"/>
      <c r="G807" s="362"/>
      <c r="H807" s="362"/>
      <c r="I807" s="362"/>
      <c r="J807" s="362"/>
      <c r="K807" s="362"/>
      <c r="L807" s="362"/>
      <c r="M807" s="362"/>
      <c r="N807" s="98"/>
      <c r="O807" s="98"/>
      <c r="P807" s="111"/>
      <c r="Q807" s="111"/>
    </row>
    <row r="808" spans="1:17" s="53" customFormat="1">
      <c r="A808" s="72"/>
      <c r="B808" s="72"/>
      <c r="C808" s="72"/>
      <c r="D808" s="72"/>
      <c r="E808" s="72"/>
      <c r="F808" s="72"/>
      <c r="G808" s="72"/>
      <c r="H808" s="72"/>
      <c r="I808" s="72"/>
      <c r="J808" s="72"/>
      <c r="K808" s="72"/>
      <c r="L808" s="72"/>
      <c r="M808" s="72"/>
      <c r="P808" s="79"/>
      <c r="Q808" s="79"/>
    </row>
    <row r="809" spans="1:17" s="53" customFormat="1">
      <c r="A809" s="72"/>
      <c r="B809" s="72"/>
      <c r="C809" s="72"/>
      <c r="D809" s="72"/>
      <c r="E809" s="72"/>
      <c r="F809" s="72"/>
      <c r="G809" s="72"/>
      <c r="H809" s="72"/>
      <c r="I809" s="72"/>
      <c r="J809" s="72"/>
      <c r="K809" s="72"/>
      <c r="L809" s="72"/>
      <c r="M809" s="72"/>
      <c r="P809" s="79"/>
      <c r="Q809" s="79"/>
    </row>
  </sheetData>
  <mergeCells count="1466">
    <mergeCell ref="P749:P750"/>
    <mergeCell ref="A764:A766"/>
    <mergeCell ref="K749:L750"/>
    <mergeCell ref="A773:A775"/>
    <mergeCell ref="B773:D773"/>
    <mergeCell ref="E773:F773"/>
    <mergeCell ref="G773:L773"/>
    <mergeCell ref="M773:O773"/>
    <mergeCell ref="C765:C766"/>
    <mergeCell ref="D765:D766"/>
    <mergeCell ref="E765:E766"/>
    <mergeCell ref="F765:F766"/>
    <mergeCell ref="G765:J766"/>
    <mergeCell ref="K765:L765"/>
    <mergeCell ref="M765:M766"/>
    <mergeCell ref="N765:N766"/>
    <mergeCell ref="O765:O766"/>
    <mergeCell ref="B764:D764"/>
    <mergeCell ref="E764:F764"/>
    <mergeCell ref="G764:L764"/>
    <mergeCell ref="M764:O764"/>
    <mergeCell ref="A770:O770"/>
    <mergeCell ref="A772:L772"/>
    <mergeCell ref="A802:Q802"/>
    <mergeCell ref="A803:Q803"/>
    <mergeCell ref="A805:I805"/>
    <mergeCell ref="A790:O790"/>
    <mergeCell ref="B794:D794"/>
    <mergeCell ref="E794:L794"/>
    <mergeCell ref="B795:D795"/>
    <mergeCell ref="E795:L795"/>
    <mergeCell ref="A783:M783"/>
    <mergeCell ref="A785:F785"/>
    <mergeCell ref="A786:M786"/>
    <mergeCell ref="A787:M787"/>
    <mergeCell ref="A781:Q781"/>
    <mergeCell ref="P764:Q764"/>
    <mergeCell ref="B765:B766"/>
    <mergeCell ref="G776:H776"/>
    <mergeCell ref="K776:L776"/>
    <mergeCell ref="A777:A778"/>
    <mergeCell ref="B777:B778"/>
    <mergeCell ref="C777:C778"/>
    <mergeCell ref="D777:D778"/>
    <mergeCell ref="E777:E778"/>
    <mergeCell ref="F777:F778"/>
    <mergeCell ref="G777:H777"/>
    <mergeCell ref="K777:L778"/>
    <mergeCell ref="G778:H778"/>
    <mergeCell ref="P773:Q773"/>
    <mergeCell ref="B774:B775"/>
    <mergeCell ref="C774:C775"/>
    <mergeCell ref="D774:D775"/>
    <mergeCell ref="E774:E775"/>
    <mergeCell ref="M774:M775"/>
    <mergeCell ref="A807:M807"/>
    <mergeCell ref="A732:J732"/>
    <mergeCell ref="N732:O732"/>
    <mergeCell ref="P732:Q732"/>
    <mergeCell ref="A736:I736"/>
    <mergeCell ref="A738:M738"/>
    <mergeCell ref="A739:A741"/>
    <mergeCell ref="B739:D739"/>
    <mergeCell ref="E739:F739"/>
    <mergeCell ref="G739:L739"/>
    <mergeCell ref="M739:O739"/>
    <mergeCell ref="P739:Q739"/>
    <mergeCell ref="B740:B741"/>
    <mergeCell ref="C740:C741"/>
    <mergeCell ref="D740:D741"/>
    <mergeCell ref="E740:E741"/>
    <mergeCell ref="F740:F741"/>
    <mergeCell ref="G740:J741"/>
    <mergeCell ref="K740:L740"/>
    <mergeCell ref="M740:M741"/>
    <mergeCell ref="N740:N741"/>
    <mergeCell ref="P765:P766"/>
    <mergeCell ref="Q765:Q766"/>
    <mergeCell ref="O740:O741"/>
    <mergeCell ref="P740:P741"/>
    <mergeCell ref="Q740:Q741"/>
    <mergeCell ref="G742:J742"/>
    <mergeCell ref="G743:J743"/>
    <mergeCell ref="B796:D796"/>
    <mergeCell ref="E796:L796"/>
    <mergeCell ref="B748:D748"/>
    <mergeCell ref="A789:M789"/>
    <mergeCell ref="A792:I792"/>
    <mergeCell ref="B793:D793"/>
    <mergeCell ref="E793:L793"/>
    <mergeCell ref="A798:I798"/>
    <mergeCell ref="A800:M800"/>
    <mergeCell ref="A801:I801"/>
    <mergeCell ref="G744:J744"/>
    <mergeCell ref="A745:O745"/>
    <mergeCell ref="A747:L747"/>
    <mergeCell ref="A748:A750"/>
    <mergeCell ref="E748:F748"/>
    <mergeCell ref="G748:L748"/>
    <mergeCell ref="M748:O748"/>
    <mergeCell ref="P748:Q748"/>
    <mergeCell ref="B749:B750"/>
    <mergeCell ref="C749:C750"/>
    <mergeCell ref="D749:D750"/>
    <mergeCell ref="E749:E750"/>
    <mergeCell ref="F749:F750"/>
    <mergeCell ref="G749:H750"/>
    <mergeCell ref="I749:J749"/>
    <mergeCell ref="Q774:Q775"/>
    <mergeCell ref="G751:H751"/>
    <mergeCell ref="K751:L751"/>
    <mergeCell ref="G752:H752"/>
    <mergeCell ref="K752:L752"/>
    <mergeCell ref="A753:O753"/>
    <mergeCell ref="A754:XFD754"/>
    <mergeCell ref="A755:O755"/>
    <mergeCell ref="A757:J757"/>
    <mergeCell ref="N757:O757"/>
    <mergeCell ref="P757:Q757"/>
    <mergeCell ref="A674:E674"/>
    <mergeCell ref="F674:J674"/>
    <mergeCell ref="K674:M674"/>
    <mergeCell ref="A721:L721"/>
    <mergeCell ref="A722:A724"/>
    <mergeCell ref="B722:D722"/>
    <mergeCell ref="E722:F722"/>
    <mergeCell ref="G722:L722"/>
    <mergeCell ref="M722:O722"/>
    <mergeCell ref="P722:Q722"/>
    <mergeCell ref="B723:B724"/>
    <mergeCell ref="C723:C724"/>
    <mergeCell ref="D723:D724"/>
    <mergeCell ref="E723:E724"/>
    <mergeCell ref="F723:F724"/>
    <mergeCell ref="G723:H724"/>
    <mergeCell ref="I723:J723"/>
    <mergeCell ref="K723:L724"/>
    <mergeCell ref="M723:M724"/>
    <mergeCell ref="N723:N724"/>
    <mergeCell ref="O723:O724"/>
    <mergeCell ref="P723:P724"/>
    <mergeCell ref="D688:D689"/>
    <mergeCell ref="E688:E689"/>
    <mergeCell ref="F688:F689"/>
    <mergeCell ref="G688:J689"/>
    <mergeCell ref="K688:L688"/>
    <mergeCell ref="M688:M689"/>
    <mergeCell ref="N688:N689"/>
    <mergeCell ref="O688:O689"/>
    <mergeCell ref="Q688:Q689"/>
    <mergeCell ref="P688:P689"/>
    <mergeCell ref="A657:O657"/>
    <mergeCell ref="B661:D661"/>
    <mergeCell ref="G661:L661"/>
    <mergeCell ref="B662:D662"/>
    <mergeCell ref="G662:L662"/>
    <mergeCell ref="B663:D663"/>
    <mergeCell ref="G663:L663"/>
    <mergeCell ref="A665:I665"/>
    <mergeCell ref="A666:M666"/>
    <mergeCell ref="A670:M670"/>
    <mergeCell ref="A671:E671"/>
    <mergeCell ref="F671:J671"/>
    <mergeCell ref="K671:M671"/>
    <mergeCell ref="A672:E672"/>
    <mergeCell ref="F672:J672"/>
    <mergeCell ref="K672:M672"/>
    <mergeCell ref="A673:M673"/>
    <mergeCell ref="B648:B649"/>
    <mergeCell ref="C648:C649"/>
    <mergeCell ref="D648:D649"/>
    <mergeCell ref="E648:E649"/>
    <mergeCell ref="F648:F649"/>
    <mergeCell ref="G648:G649"/>
    <mergeCell ref="H648:I648"/>
    <mergeCell ref="J648:J649"/>
    <mergeCell ref="K648:K649"/>
    <mergeCell ref="L648:L649"/>
    <mergeCell ref="M648:M649"/>
    <mergeCell ref="N648:N649"/>
    <mergeCell ref="O648:O649"/>
    <mergeCell ref="P648:P649"/>
    <mergeCell ref="Q648:Q649"/>
    <mergeCell ref="A651:A655"/>
    <mergeCell ref="B651:B655"/>
    <mergeCell ref="C651:C655"/>
    <mergeCell ref="D651:D655"/>
    <mergeCell ref="E651:E655"/>
    <mergeCell ref="F651:F655"/>
    <mergeCell ref="H651:H655"/>
    <mergeCell ref="I651:I655"/>
    <mergeCell ref="M651:M655"/>
    <mergeCell ref="N651:N655"/>
    <mergeCell ref="O651:O655"/>
    <mergeCell ref="G642:J642"/>
    <mergeCell ref="A644:O644"/>
    <mergeCell ref="A646:L646"/>
    <mergeCell ref="A647:A649"/>
    <mergeCell ref="B647:D647"/>
    <mergeCell ref="E647:F647"/>
    <mergeCell ref="G647:I647"/>
    <mergeCell ref="J647:L647"/>
    <mergeCell ref="M647:O647"/>
    <mergeCell ref="A627:E627"/>
    <mergeCell ref="F627:J627"/>
    <mergeCell ref="K627:M627"/>
    <mergeCell ref="A629:Q629"/>
    <mergeCell ref="A631:M631"/>
    <mergeCell ref="N631:O631"/>
    <mergeCell ref="P631:Q631"/>
    <mergeCell ref="A635:I635"/>
    <mergeCell ref="A637:M637"/>
    <mergeCell ref="A638:A640"/>
    <mergeCell ref="B638:D638"/>
    <mergeCell ref="E638:F638"/>
    <mergeCell ref="G638:L638"/>
    <mergeCell ref="M638:O638"/>
    <mergeCell ref="P638:Q638"/>
    <mergeCell ref="B639:B640"/>
    <mergeCell ref="C639:C640"/>
    <mergeCell ref="D639:D640"/>
    <mergeCell ref="E639:E640"/>
    <mergeCell ref="F639:F640"/>
    <mergeCell ref="G639:J640"/>
    <mergeCell ref="K639:L639"/>
    <mergeCell ref="P647:Q647"/>
    <mergeCell ref="P639:P640"/>
    <mergeCell ref="Q639:Q640"/>
    <mergeCell ref="F619:J619"/>
    <mergeCell ref="K619:M619"/>
    <mergeCell ref="A620:M620"/>
    <mergeCell ref="A621:E621"/>
    <mergeCell ref="F621:J621"/>
    <mergeCell ref="K621:M621"/>
    <mergeCell ref="A622:E622"/>
    <mergeCell ref="F622:J622"/>
    <mergeCell ref="K622:M622"/>
    <mergeCell ref="A623:E623"/>
    <mergeCell ref="F623:J623"/>
    <mergeCell ref="K623:M623"/>
    <mergeCell ref="A624:M624"/>
    <mergeCell ref="A625:E625"/>
    <mergeCell ref="F625:J625"/>
    <mergeCell ref="K625:M625"/>
    <mergeCell ref="A626:E626"/>
    <mergeCell ref="F626:J626"/>
    <mergeCell ref="K626:M626"/>
    <mergeCell ref="P594:Q594"/>
    <mergeCell ref="B595:B596"/>
    <mergeCell ref="A598:A602"/>
    <mergeCell ref="B598:B602"/>
    <mergeCell ref="C598:C602"/>
    <mergeCell ref="D598:D602"/>
    <mergeCell ref="E598:E602"/>
    <mergeCell ref="F598:F602"/>
    <mergeCell ref="H598:H602"/>
    <mergeCell ref="I598:I602"/>
    <mergeCell ref="M598:M602"/>
    <mergeCell ref="N598:N602"/>
    <mergeCell ref="O598:O602"/>
    <mergeCell ref="A604:O604"/>
    <mergeCell ref="B608:D608"/>
    <mergeCell ref="G608:L608"/>
    <mergeCell ref="B609:D609"/>
    <mergeCell ref="G609:L609"/>
    <mergeCell ref="P595:P596"/>
    <mergeCell ref="Q595:Q596"/>
    <mergeCell ref="P543:P544"/>
    <mergeCell ref="G589:J589"/>
    <mergeCell ref="A591:O591"/>
    <mergeCell ref="A593:L593"/>
    <mergeCell ref="A594:A596"/>
    <mergeCell ref="B594:D594"/>
    <mergeCell ref="E594:F594"/>
    <mergeCell ref="G594:I594"/>
    <mergeCell ref="J594:L594"/>
    <mergeCell ref="M594:O594"/>
    <mergeCell ref="A574:E574"/>
    <mergeCell ref="F574:J574"/>
    <mergeCell ref="K574:M574"/>
    <mergeCell ref="A576:Q576"/>
    <mergeCell ref="A578:M578"/>
    <mergeCell ref="N578:O578"/>
    <mergeCell ref="P578:Q578"/>
    <mergeCell ref="A582:I582"/>
    <mergeCell ref="A584:M584"/>
    <mergeCell ref="A585:A587"/>
    <mergeCell ref="B585:D585"/>
    <mergeCell ref="E585:F585"/>
    <mergeCell ref="G585:L585"/>
    <mergeCell ref="M585:O585"/>
    <mergeCell ref="P585:Q585"/>
    <mergeCell ref="B586:B587"/>
    <mergeCell ref="C586:C587"/>
    <mergeCell ref="D586:D587"/>
    <mergeCell ref="E586:E587"/>
    <mergeCell ref="F586:F587"/>
    <mergeCell ref="P586:P587"/>
    <mergeCell ref="Q586:Q587"/>
    <mergeCell ref="A567:M567"/>
    <mergeCell ref="A568:E568"/>
    <mergeCell ref="F568:J568"/>
    <mergeCell ref="K568:M568"/>
    <mergeCell ref="A569:E569"/>
    <mergeCell ref="F569:J569"/>
    <mergeCell ref="K569:M569"/>
    <mergeCell ref="A570:E570"/>
    <mergeCell ref="F570:J570"/>
    <mergeCell ref="K570:M570"/>
    <mergeCell ref="A571:M571"/>
    <mergeCell ref="A572:E572"/>
    <mergeCell ref="F572:J572"/>
    <mergeCell ref="K572:M572"/>
    <mergeCell ref="A573:E573"/>
    <mergeCell ref="F573:J573"/>
    <mergeCell ref="K573:M573"/>
    <mergeCell ref="G586:J587"/>
    <mergeCell ref="K586:L586"/>
    <mergeCell ref="P687:Q687"/>
    <mergeCell ref="A680:J680"/>
    <mergeCell ref="N680:O680"/>
    <mergeCell ref="A684:I684"/>
    <mergeCell ref="A686:M686"/>
    <mergeCell ref="A687:A689"/>
    <mergeCell ref="B687:D687"/>
    <mergeCell ref="E687:F687"/>
    <mergeCell ref="G687:L687"/>
    <mergeCell ref="M687:O687"/>
    <mergeCell ref="B688:B689"/>
    <mergeCell ref="C688:C689"/>
    <mergeCell ref="G690:J690"/>
    <mergeCell ref="G692:J692"/>
    <mergeCell ref="A693:O693"/>
    <mergeCell ref="G700:H700"/>
    <mergeCell ref="E697:E698"/>
    <mergeCell ref="A696:A698"/>
    <mergeCell ref="M697:M698"/>
    <mergeCell ref="N697:N698"/>
    <mergeCell ref="O697:O698"/>
    <mergeCell ref="G699:H699"/>
    <mergeCell ref="K699:L699"/>
    <mergeCell ref="D697:D698"/>
    <mergeCell ref="M696:O696"/>
    <mergeCell ref="G697:H698"/>
    <mergeCell ref="I697:J697"/>
    <mergeCell ref="K697:L698"/>
    <mergeCell ref="B555:D555"/>
    <mergeCell ref="G555:L555"/>
    <mergeCell ref="B557:D557"/>
    <mergeCell ref="G557:L557"/>
    <mergeCell ref="C595:C596"/>
    <mergeCell ref="D595:D596"/>
    <mergeCell ref="E595:E596"/>
    <mergeCell ref="F595:F596"/>
    <mergeCell ref="G595:G596"/>
    <mergeCell ref="H595:I595"/>
    <mergeCell ref="J595:J596"/>
    <mergeCell ref="K595:K596"/>
    <mergeCell ref="L595:L596"/>
    <mergeCell ref="M595:M596"/>
    <mergeCell ref="N595:N596"/>
    <mergeCell ref="O595:O596"/>
    <mergeCell ref="N586:N587"/>
    <mergeCell ref="O586:O587"/>
    <mergeCell ref="M639:M640"/>
    <mergeCell ref="N639:N640"/>
    <mergeCell ref="O639:O640"/>
    <mergeCell ref="G641:J641"/>
    <mergeCell ref="P189:Q189"/>
    <mergeCell ref="P197:P198"/>
    <mergeCell ref="Q197:Q198"/>
    <mergeCell ref="P205:Q205"/>
    <mergeCell ref="P206:P207"/>
    <mergeCell ref="Q206:Q207"/>
    <mergeCell ref="P542:Q542"/>
    <mergeCell ref="E533:F533"/>
    <mergeCell ref="G533:L533"/>
    <mergeCell ref="M533:O533"/>
    <mergeCell ref="P533:Q533"/>
    <mergeCell ref="B534:B535"/>
    <mergeCell ref="C534:C535"/>
    <mergeCell ref="D534:D535"/>
    <mergeCell ref="E534:E535"/>
    <mergeCell ref="F534:F535"/>
    <mergeCell ref="G534:J535"/>
    <mergeCell ref="P196:Q196"/>
    <mergeCell ref="K197:L197"/>
    <mergeCell ref="M197:M198"/>
    <mergeCell ref="N197:N198"/>
    <mergeCell ref="O197:O198"/>
    <mergeCell ref="F230:J230"/>
    <mergeCell ref="A539:O539"/>
    <mergeCell ref="A232:E232"/>
    <mergeCell ref="B219:D219"/>
    <mergeCell ref="A243:O243"/>
    <mergeCell ref="A278:I278"/>
    <mergeCell ref="A280:M280"/>
    <mergeCell ref="A533:A535"/>
    <mergeCell ref="B533:D533"/>
    <mergeCell ref="G275:L275"/>
    <mergeCell ref="P141:Q141"/>
    <mergeCell ref="P142:P143"/>
    <mergeCell ref="Q142:Q143"/>
    <mergeCell ref="B141:D141"/>
    <mergeCell ref="E141:F141"/>
    <mergeCell ref="B109:D109"/>
    <mergeCell ref="G109:L109"/>
    <mergeCell ref="B110:D110"/>
    <mergeCell ref="G110:L110"/>
    <mergeCell ref="A130:E130"/>
    <mergeCell ref="F130:J130"/>
    <mergeCell ref="K130:M130"/>
    <mergeCell ref="F126:J127"/>
    <mergeCell ref="K126:M127"/>
    <mergeCell ref="K206:K207"/>
    <mergeCell ref="B205:D205"/>
    <mergeCell ref="L206:L207"/>
    <mergeCell ref="M206:M207"/>
    <mergeCell ref="O206:O207"/>
    <mergeCell ref="A187:O187"/>
    <mergeCell ref="B196:D196"/>
    <mergeCell ref="O142:O143"/>
    <mergeCell ref="F142:F143"/>
    <mergeCell ref="N206:N207"/>
    <mergeCell ref="D197:D198"/>
    <mergeCell ref="E197:E198"/>
    <mergeCell ref="A114:M114"/>
    <mergeCell ref="A119:E119"/>
    <mergeCell ref="F119:J119"/>
    <mergeCell ref="K119:M119"/>
    <mergeCell ref="A178:E178"/>
    <mergeCell ref="G196:L196"/>
    <mergeCell ref="D17:L17"/>
    <mergeCell ref="O17:P17"/>
    <mergeCell ref="D18:L18"/>
    <mergeCell ref="O18:P18"/>
    <mergeCell ref="H95:I95"/>
    <mergeCell ref="J95:J96"/>
    <mergeCell ref="G142:J143"/>
    <mergeCell ref="K142:L142"/>
    <mergeCell ref="M142:M143"/>
    <mergeCell ref="N134:O134"/>
    <mergeCell ref="A138:I138"/>
    <mergeCell ref="M141:O141"/>
    <mergeCell ref="A132:O132"/>
    <mergeCell ref="A134:J134"/>
    <mergeCell ref="P95:P96"/>
    <mergeCell ref="Q95:Q96"/>
    <mergeCell ref="N98:N102"/>
    <mergeCell ref="A71:E71"/>
    <mergeCell ref="F71:J72"/>
    <mergeCell ref="K71:M72"/>
    <mergeCell ref="A72:E72"/>
    <mergeCell ref="A73:M73"/>
    <mergeCell ref="K121:M123"/>
    <mergeCell ref="A122:E122"/>
    <mergeCell ref="A123:E123"/>
    <mergeCell ref="A124:M124"/>
    <mergeCell ref="A125:E125"/>
    <mergeCell ref="F125:J125"/>
    <mergeCell ref="K125:M125"/>
    <mergeCell ref="A126:E126"/>
    <mergeCell ref="A120:M120"/>
    <mergeCell ref="A98:A102"/>
    <mergeCell ref="P32:Q32"/>
    <mergeCell ref="P33:P34"/>
    <mergeCell ref="Q33:Q34"/>
    <mergeCell ref="G56:L56"/>
    <mergeCell ref="B55:D55"/>
    <mergeCell ref="G55:L55"/>
    <mergeCell ref="B56:D56"/>
    <mergeCell ref="A67:E67"/>
    <mergeCell ref="A58:I58"/>
    <mergeCell ref="A74:E74"/>
    <mergeCell ref="A44:A48"/>
    <mergeCell ref="B44:B48"/>
    <mergeCell ref="C44:C48"/>
    <mergeCell ref="F74:J74"/>
    <mergeCell ref="A69:M69"/>
    <mergeCell ref="G89:J89"/>
    <mergeCell ref="A70:E70"/>
    <mergeCell ref="P41:P42"/>
    <mergeCell ref="F70:J70"/>
    <mergeCell ref="K70:M70"/>
    <mergeCell ref="M44:M48"/>
    <mergeCell ref="N44:N48"/>
    <mergeCell ref="O44:O48"/>
    <mergeCell ref="A50:O50"/>
    <mergeCell ref="A37:O37"/>
    <mergeCell ref="A39:L39"/>
    <mergeCell ref="A40:A42"/>
    <mergeCell ref="B40:D40"/>
    <mergeCell ref="E40:F40"/>
    <mergeCell ref="G40:I40"/>
    <mergeCell ref="J40:L40"/>
    <mergeCell ref="M40:O40"/>
    <mergeCell ref="A59:M59"/>
    <mergeCell ref="A62:M62"/>
    <mergeCell ref="K63:M63"/>
    <mergeCell ref="A64:E64"/>
    <mergeCell ref="F64:J64"/>
    <mergeCell ref="B54:D54"/>
    <mergeCell ref="G32:L32"/>
    <mergeCell ref="M32:O32"/>
    <mergeCell ref="K33:L33"/>
    <mergeCell ref="M33:M34"/>
    <mergeCell ref="A29:I29"/>
    <mergeCell ref="B33:B34"/>
    <mergeCell ref="N33:N34"/>
    <mergeCell ref="N87:N88"/>
    <mergeCell ref="O87:O88"/>
    <mergeCell ref="D95:D96"/>
    <mergeCell ref="E95:E96"/>
    <mergeCell ref="A66:E66"/>
    <mergeCell ref="C41:C42"/>
    <mergeCell ref="D41:D42"/>
    <mergeCell ref="E41:E42"/>
    <mergeCell ref="D33:D34"/>
    <mergeCell ref="A32:A34"/>
    <mergeCell ref="B32:D32"/>
    <mergeCell ref="E32:F32"/>
    <mergeCell ref="K66:M68"/>
    <mergeCell ref="A68:E68"/>
    <mergeCell ref="G54:L54"/>
    <mergeCell ref="N25:O25"/>
    <mergeCell ref="O33:O34"/>
    <mergeCell ref="G35:J35"/>
    <mergeCell ref="E196:F196"/>
    <mergeCell ref="A193:I193"/>
    <mergeCell ref="A196:A198"/>
    <mergeCell ref="A21:Q21"/>
    <mergeCell ref="A23:Q23"/>
    <mergeCell ref="P25:Q25"/>
    <mergeCell ref="B108:D108"/>
    <mergeCell ref="G108:L108"/>
    <mergeCell ref="A75:E75"/>
    <mergeCell ref="F75:J75"/>
    <mergeCell ref="K75:M75"/>
    <mergeCell ref="A77:Q77"/>
    <mergeCell ref="N79:O79"/>
    <mergeCell ref="P79:Q79"/>
    <mergeCell ref="A83:I83"/>
    <mergeCell ref="A189:J189"/>
    <mergeCell ref="N189:O189"/>
    <mergeCell ref="G145:J145"/>
    <mergeCell ref="F33:F34"/>
    <mergeCell ref="G33:J34"/>
    <mergeCell ref="C33:C34"/>
    <mergeCell ref="E33:E34"/>
    <mergeCell ref="Q41:Q42"/>
    <mergeCell ref="K74:M74"/>
    <mergeCell ref="A140:M140"/>
    <mergeCell ref="C142:C143"/>
    <mergeCell ref="D142:D143"/>
    <mergeCell ref="A121:E121"/>
    <mergeCell ref="M87:M88"/>
    <mergeCell ref="P94:Q94"/>
    <mergeCell ref="A127:E127"/>
    <mergeCell ref="A128:M128"/>
    <mergeCell ref="A129:E129"/>
    <mergeCell ref="F129:J129"/>
    <mergeCell ref="K129:M129"/>
    <mergeCell ref="A112:I112"/>
    <mergeCell ref="A117:M117"/>
    <mergeCell ref="A118:E118"/>
    <mergeCell ref="F118:J118"/>
    <mergeCell ref="K118:M118"/>
    <mergeCell ref="F121:J123"/>
    <mergeCell ref="B142:B143"/>
    <mergeCell ref="F95:F96"/>
    <mergeCell ref="G95:G96"/>
    <mergeCell ref="A91:O91"/>
    <mergeCell ref="A93:L93"/>
    <mergeCell ref="A94:A96"/>
    <mergeCell ref="G94:I94"/>
    <mergeCell ref="J94:L94"/>
    <mergeCell ref="M94:O94"/>
    <mergeCell ref="B95:B96"/>
    <mergeCell ref="C95:C96"/>
    <mergeCell ref="B98:B102"/>
    <mergeCell ref="C98:C102"/>
    <mergeCell ref="D98:D102"/>
    <mergeCell ref="K95:K96"/>
    <mergeCell ref="L95:L96"/>
    <mergeCell ref="M95:M96"/>
    <mergeCell ref="N95:N96"/>
    <mergeCell ref="O95:O96"/>
    <mergeCell ref="P134:Q134"/>
    <mergeCell ref="I1:M1"/>
    <mergeCell ref="A2:M2"/>
    <mergeCell ref="A3:M3"/>
    <mergeCell ref="O5:P5"/>
    <mergeCell ref="O6:P6"/>
    <mergeCell ref="O7:P7"/>
    <mergeCell ref="O10:P10"/>
    <mergeCell ref="O13:P13"/>
    <mergeCell ref="O14:P14"/>
    <mergeCell ref="O8:P8"/>
    <mergeCell ref="A9:C9"/>
    <mergeCell ref="D9:L9"/>
    <mergeCell ref="A5:J5"/>
    <mergeCell ref="A7:J7"/>
    <mergeCell ref="A10:C10"/>
    <mergeCell ref="D13:L13"/>
    <mergeCell ref="O16:P16"/>
    <mergeCell ref="A8:J8"/>
    <mergeCell ref="D10:L10"/>
    <mergeCell ref="D11:L11"/>
    <mergeCell ref="O11:P11"/>
    <mergeCell ref="D12:L12"/>
    <mergeCell ref="O12:P12"/>
    <mergeCell ref="D14:L14"/>
    <mergeCell ref="D15:L15"/>
    <mergeCell ref="D19:L19"/>
    <mergeCell ref="O19:P19"/>
    <mergeCell ref="O714:O715"/>
    <mergeCell ref="A763:M763"/>
    <mergeCell ref="G310:J310"/>
    <mergeCell ref="G311:J311"/>
    <mergeCell ref="F341:J343"/>
    <mergeCell ref="F346:J347"/>
    <mergeCell ref="K346:M347"/>
    <mergeCell ref="A347:E347"/>
    <mergeCell ref="A348:M348"/>
    <mergeCell ref="A349:E349"/>
    <mergeCell ref="F349:J349"/>
    <mergeCell ref="K349:M349"/>
    <mergeCell ref="Q543:Q544"/>
    <mergeCell ref="P696:Q696"/>
    <mergeCell ref="P697:P698"/>
    <mergeCell ref="Q697:Q698"/>
    <mergeCell ref="A702:XFD702"/>
    <mergeCell ref="A703:O703"/>
    <mergeCell ref="A350:E350"/>
    <mergeCell ref="A340:M340"/>
    <mergeCell ref="A341:E341"/>
    <mergeCell ref="A334:M334"/>
    <mergeCell ref="P680:Q680"/>
    <mergeCell ref="A676:Q676"/>
    <mergeCell ref="A678:Q678"/>
    <mergeCell ref="K534:L534"/>
    <mergeCell ref="M534:M535"/>
    <mergeCell ref="N534:N535"/>
    <mergeCell ref="O534:O535"/>
    <mergeCell ref="P534:P535"/>
    <mergeCell ref="A784:M784"/>
    <mergeCell ref="A706:J706"/>
    <mergeCell ref="N706:O706"/>
    <mergeCell ref="P706:Q706"/>
    <mergeCell ref="P714:P715"/>
    <mergeCell ref="Q714:Q715"/>
    <mergeCell ref="G716:J716"/>
    <mergeCell ref="G717:J717"/>
    <mergeCell ref="A743:A744"/>
    <mergeCell ref="A717:A718"/>
    <mergeCell ref="B717:B718"/>
    <mergeCell ref="C717:C718"/>
    <mergeCell ref="D717:D718"/>
    <mergeCell ref="E717:E718"/>
    <mergeCell ref="F717:F718"/>
    <mergeCell ref="G718:J718"/>
    <mergeCell ref="A719:O719"/>
    <mergeCell ref="G725:H725"/>
    <mergeCell ref="K725:L725"/>
    <mergeCell ref="Q723:Q724"/>
    <mergeCell ref="G726:H726"/>
    <mergeCell ref="G713:L713"/>
    <mergeCell ref="M713:O713"/>
    <mergeCell ref="A728:O728"/>
    <mergeCell ref="N774:N775"/>
    <mergeCell ref="O774:O775"/>
    <mergeCell ref="P774:P775"/>
    <mergeCell ref="A730:O730"/>
    <mergeCell ref="G767:J767"/>
    <mergeCell ref="G768:J768"/>
    <mergeCell ref="N749:N750"/>
    <mergeCell ref="O749:O750"/>
    <mergeCell ref="Q749:Q750"/>
    <mergeCell ref="F774:F775"/>
    <mergeCell ref="G774:H775"/>
    <mergeCell ref="I774:J774"/>
    <mergeCell ref="K774:L775"/>
    <mergeCell ref="J205:L205"/>
    <mergeCell ref="B206:B207"/>
    <mergeCell ref="C206:C207"/>
    <mergeCell ref="D206:D207"/>
    <mergeCell ref="E206:E207"/>
    <mergeCell ref="M205:O205"/>
    <mergeCell ref="F206:F207"/>
    <mergeCell ref="G220:L220"/>
    <mergeCell ref="B197:B198"/>
    <mergeCell ref="C197:C198"/>
    <mergeCell ref="A204:L204"/>
    <mergeCell ref="C209:C213"/>
    <mergeCell ref="D209:D213"/>
    <mergeCell ref="A205:A207"/>
    <mergeCell ref="A337:M337"/>
    <mergeCell ref="A761:I761"/>
    <mergeCell ref="M749:M750"/>
    <mergeCell ref="P713:Q713"/>
    <mergeCell ref="B714:B715"/>
    <mergeCell ref="C714:C715"/>
    <mergeCell ref="D714:D715"/>
    <mergeCell ref="E714:E715"/>
    <mergeCell ref="F714:F715"/>
    <mergeCell ref="G714:J715"/>
    <mergeCell ref="K714:L714"/>
    <mergeCell ref="M714:M715"/>
    <mergeCell ref="N714:N715"/>
    <mergeCell ref="A241:E241"/>
    <mergeCell ref="A195:M195"/>
    <mergeCell ref="G206:G207"/>
    <mergeCell ref="H206:I206"/>
    <mergeCell ref="J206:J207"/>
    <mergeCell ref="B696:D696"/>
    <mergeCell ref="E696:F696"/>
    <mergeCell ref="G696:L696"/>
    <mergeCell ref="F350:J350"/>
    <mergeCell ref="K350:M350"/>
    <mergeCell ref="F232:J234"/>
    <mergeCell ref="K232:M234"/>
    <mergeCell ref="F209:F213"/>
    <mergeCell ref="A283:M283"/>
    <mergeCell ref="F285:J285"/>
    <mergeCell ref="K285:M285"/>
    <mergeCell ref="A286:M286"/>
    <mergeCell ref="A287:E287"/>
    <mergeCell ref="A352:Q352"/>
    <mergeCell ref="A526:M526"/>
    <mergeCell ref="N526:O526"/>
    <mergeCell ref="P526:Q526"/>
    <mergeCell ref="A530:I530"/>
    <mergeCell ref="A532:M532"/>
    <mergeCell ref="Q534:Q535"/>
    <mergeCell ref="G536:J536"/>
    <mergeCell ref="M196:O196"/>
    <mergeCell ref="D546:D550"/>
    <mergeCell ref="B610:D610"/>
    <mergeCell ref="G610:L610"/>
    <mergeCell ref="A612:I612"/>
    <mergeCell ref="A551:O551"/>
    <mergeCell ref="A209:A213"/>
    <mergeCell ref="B209:B213"/>
    <mergeCell ref="H209:H213"/>
    <mergeCell ref="I209:I213"/>
    <mergeCell ref="M209:M213"/>
    <mergeCell ref="G200:J200"/>
    <mergeCell ref="A202:O202"/>
    <mergeCell ref="N209:N213"/>
    <mergeCell ref="O209:O213"/>
    <mergeCell ref="A234:E234"/>
    <mergeCell ref="A235:M235"/>
    <mergeCell ref="K230:M230"/>
    <mergeCell ref="G219:L219"/>
    <mergeCell ref="B220:D220"/>
    <mergeCell ref="A240:E240"/>
    <mergeCell ref="F240:J240"/>
    <mergeCell ref="K240:M240"/>
    <mergeCell ref="P300:Q300"/>
    <mergeCell ref="A304:I304"/>
    <mergeCell ref="F292:J293"/>
    <mergeCell ref="K292:M293"/>
    <mergeCell ref="A293:E293"/>
    <mergeCell ref="A306:M306"/>
    <mergeCell ref="A307:A309"/>
    <mergeCell ref="B307:D307"/>
    <mergeCell ref="E307:F307"/>
    <mergeCell ref="P307:Q307"/>
    <mergeCell ref="B308:B309"/>
    <mergeCell ref="C308:C309"/>
    <mergeCell ref="D308:D309"/>
    <mergeCell ref="E308:E309"/>
    <mergeCell ref="F308:F309"/>
    <mergeCell ref="G308:J309"/>
    <mergeCell ref="P308:P309"/>
    <mergeCell ref="Q308:Q309"/>
    <mergeCell ref="G307:L307"/>
    <mergeCell ref="M307:O307"/>
    <mergeCell ref="K308:L308"/>
    <mergeCell ref="M308:M309"/>
    <mergeCell ref="N308:N309"/>
    <mergeCell ref="O308:O309"/>
    <mergeCell ref="M316:M317"/>
    <mergeCell ref="B330:D330"/>
    <mergeCell ref="A312:O312"/>
    <mergeCell ref="A314:L314"/>
    <mergeCell ref="K338:M338"/>
    <mergeCell ref="A338:E338"/>
    <mergeCell ref="F338:J338"/>
    <mergeCell ref="A566:E566"/>
    <mergeCell ref="F566:J566"/>
    <mergeCell ref="G588:J588"/>
    <mergeCell ref="G330:L330"/>
    <mergeCell ref="B331:D331"/>
    <mergeCell ref="G331:L331"/>
    <mergeCell ref="K341:M343"/>
    <mergeCell ref="B556:D556"/>
    <mergeCell ref="G556:L556"/>
    <mergeCell ref="A559:I559"/>
    <mergeCell ref="A560:M560"/>
    <mergeCell ref="A564:M564"/>
    <mergeCell ref="A565:E565"/>
    <mergeCell ref="F565:J565"/>
    <mergeCell ref="K565:M565"/>
    <mergeCell ref="G543:G544"/>
    <mergeCell ref="H543:I543"/>
    <mergeCell ref="J543:J544"/>
    <mergeCell ref="K543:K544"/>
    <mergeCell ref="B543:B544"/>
    <mergeCell ref="C543:C544"/>
    <mergeCell ref="D543:D544"/>
    <mergeCell ref="A319:A323"/>
    <mergeCell ref="A701:O701"/>
    <mergeCell ref="B697:B698"/>
    <mergeCell ref="C697:C698"/>
    <mergeCell ref="F697:F698"/>
    <mergeCell ref="G537:J537"/>
    <mergeCell ref="E546:E550"/>
    <mergeCell ref="F546:F550"/>
    <mergeCell ref="B546:B550"/>
    <mergeCell ref="C546:C550"/>
    <mergeCell ref="A613:M613"/>
    <mergeCell ref="A617:M617"/>
    <mergeCell ref="A618:E618"/>
    <mergeCell ref="F618:J618"/>
    <mergeCell ref="K618:M618"/>
    <mergeCell ref="A619:E619"/>
    <mergeCell ref="A691:A692"/>
    <mergeCell ref="B691:B692"/>
    <mergeCell ref="C691:C692"/>
    <mergeCell ref="D691:D692"/>
    <mergeCell ref="E691:E692"/>
    <mergeCell ref="F691:F692"/>
    <mergeCell ref="L691:L692"/>
    <mergeCell ref="G691:J691"/>
    <mergeCell ref="L543:L544"/>
    <mergeCell ref="M543:M544"/>
    <mergeCell ref="N543:N544"/>
    <mergeCell ref="O543:O544"/>
    <mergeCell ref="E543:E544"/>
    <mergeCell ref="K566:M566"/>
    <mergeCell ref="M586:M587"/>
    <mergeCell ref="G542:I542"/>
    <mergeCell ref="K700:L700"/>
    <mergeCell ref="K726:L726"/>
    <mergeCell ref="A710:I710"/>
    <mergeCell ref="A712:M712"/>
    <mergeCell ref="A713:A715"/>
    <mergeCell ref="B713:D713"/>
    <mergeCell ref="E713:F713"/>
    <mergeCell ref="B275:D275"/>
    <mergeCell ref="F180:J180"/>
    <mergeCell ref="K180:M180"/>
    <mergeCell ref="O253:O254"/>
    <mergeCell ref="A264:A268"/>
    <mergeCell ref="B264:B268"/>
    <mergeCell ref="K236:M236"/>
    <mergeCell ref="K296:M296"/>
    <mergeCell ref="A298:O298"/>
    <mergeCell ref="A300:J300"/>
    <mergeCell ref="N300:O300"/>
    <mergeCell ref="A296:E296"/>
    <mergeCell ref="F296:J296"/>
    <mergeCell ref="K284:M284"/>
    <mergeCell ref="B274:D274"/>
    <mergeCell ref="A285:E285"/>
    <mergeCell ref="F287:J289"/>
    <mergeCell ref="K287:M289"/>
    <mergeCell ref="A288:E288"/>
    <mergeCell ref="G274:L274"/>
    <mergeCell ref="K253:L253"/>
    <mergeCell ref="J542:L542"/>
    <mergeCell ref="M542:O542"/>
    <mergeCell ref="A546:A550"/>
    <mergeCell ref="A315:A317"/>
    <mergeCell ref="B315:D315"/>
    <mergeCell ref="A25:J25"/>
    <mergeCell ref="A79:J79"/>
    <mergeCell ref="A85:M85"/>
    <mergeCell ref="A86:A88"/>
    <mergeCell ref="B86:D86"/>
    <mergeCell ref="E86:F86"/>
    <mergeCell ref="G86:L86"/>
    <mergeCell ref="M86:O86"/>
    <mergeCell ref="P86:Q86"/>
    <mergeCell ref="B87:B88"/>
    <mergeCell ref="C87:C88"/>
    <mergeCell ref="D87:D88"/>
    <mergeCell ref="E87:E88"/>
    <mergeCell ref="F87:F88"/>
    <mergeCell ref="G87:J88"/>
    <mergeCell ref="K87:L87"/>
    <mergeCell ref="P87:P88"/>
    <mergeCell ref="Q87:Q88"/>
    <mergeCell ref="K64:M64"/>
    <mergeCell ref="A65:M65"/>
    <mergeCell ref="F66:J68"/>
    <mergeCell ref="A63:E63"/>
    <mergeCell ref="F63:J63"/>
    <mergeCell ref="G36:J36"/>
    <mergeCell ref="A31:M31"/>
    <mergeCell ref="K41:K42"/>
    <mergeCell ref="L41:L42"/>
    <mergeCell ref="M41:M42"/>
    <mergeCell ref="N41:N42"/>
    <mergeCell ref="O41:O42"/>
    <mergeCell ref="P40:Q40"/>
    <mergeCell ref="B41:B42"/>
    <mergeCell ref="M253:M254"/>
    <mergeCell ref="E260:F260"/>
    <mergeCell ref="A237:E237"/>
    <mergeCell ref="A231:M231"/>
    <mergeCell ref="A228:M228"/>
    <mergeCell ref="F241:J241"/>
    <mergeCell ref="K241:M241"/>
    <mergeCell ref="A269:O269"/>
    <mergeCell ref="F261:F262"/>
    <mergeCell ref="G261:G262"/>
    <mergeCell ref="H261:I261"/>
    <mergeCell ref="F237:J238"/>
    <mergeCell ref="K237:M238"/>
    <mergeCell ref="A238:E238"/>
    <mergeCell ref="A239:M239"/>
    <mergeCell ref="F197:F198"/>
    <mergeCell ref="G197:J198"/>
    <mergeCell ref="A236:E236"/>
    <mergeCell ref="F236:J236"/>
    <mergeCell ref="E209:E213"/>
    <mergeCell ref="A224:M224"/>
    <mergeCell ref="A260:A262"/>
    <mergeCell ref="B260:D260"/>
    <mergeCell ref="A227:M227"/>
    <mergeCell ref="E205:F205"/>
    <mergeCell ref="G205:I205"/>
    <mergeCell ref="A230:E230"/>
    <mergeCell ref="A215:O215"/>
    <mergeCell ref="B221:D221"/>
    <mergeCell ref="G221:L221"/>
    <mergeCell ref="A223:I223"/>
    <mergeCell ref="A233:E233"/>
    <mergeCell ref="M315:O315"/>
    <mergeCell ref="B316:B317"/>
    <mergeCell ref="C316:C317"/>
    <mergeCell ref="D316:D317"/>
    <mergeCell ref="E316:E317"/>
    <mergeCell ref="F316:F317"/>
    <mergeCell ref="G316:G317"/>
    <mergeCell ref="H316:I316"/>
    <mergeCell ref="J316:J317"/>
    <mergeCell ref="N316:N317"/>
    <mergeCell ref="H546:H550"/>
    <mergeCell ref="I546:I550"/>
    <mergeCell ref="M546:M550"/>
    <mergeCell ref="N546:N550"/>
    <mergeCell ref="O546:O550"/>
    <mergeCell ref="A354:J354"/>
    <mergeCell ref="N354:O354"/>
    <mergeCell ref="G364:J364"/>
    <mergeCell ref="G365:J365"/>
    <mergeCell ref="A368:O368"/>
    <mergeCell ref="A370:L370"/>
    <mergeCell ref="A371:A373"/>
    <mergeCell ref="B371:D371"/>
    <mergeCell ref="A325:O325"/>
    <mergeCell ref="A342:E342"/>
    <mergeCell ref="A343:E343"/>
    <mergeCell ref="A344:M344"/>
    <mergeCell ref="A345:E345"/>
    <mergeCell ref="F345:J345"/>
    <mergeCell ref="F543:F544"/>
    <mergeCell ref="K316:K317"/>
    <mergeCell ref="L316:L317"/>
    <mergeCell ref="K345:M345"/>
    <mergeCell ref="A333:I333"/>
    <mergeCell ref="A346:E346"/>
    <mergeCell ref="A339:E339"/>
    <mergeCell ref="F339:J339"/>
    <mergeCell ref="K339:M339"/>
    <mergeCell ref="A695:L695"/>
    <mergeCell ref="B329:D329"/>
    <mergeCell ref="G329:L329"/>
    <mergeCell ref="A541:L541"/>
    <mergeCell ref="A542:A544"/>
    <mergeCell ref="B542:D542"/>
    <mergeCell ref="E542:F542"/>
    <mergeCell ref="F396:J396"/>
    <mergeCell ref="K396:M396"/>
    <mergeCell ref="A377:O377"/>
    <mergeCell ref="B381:D381"/>
    <mergeCell ref="G381:L381"/>
    <mergeCell ref="B382:D382"/>
    <mergeCell ref="G382:L382"/>
    <mergeCell ref="B383:D383"/>
    <mergeCell ref="G383:L383"/>
    <mergeCell ref="E371:F371"/>
    <mergeCell ref="G371:I371"/>
    <mergeCell ref="N362:N363"/>
    <mergeCell ref="O362:O363"/>
    <mergeCell ref="G372:G373"/>
    <mergeCell ref="H372:I372"/>
    <mergeCell ref="J372:J373"/>
    <mergeCell ref="K372:K373"/>
    <mergeCell ref="L372:L373"/>
    <mergeCell ref="M372:M373"/>
    <mergeCell ref="G141:L141"/>
    <mergeCell ref="F319:F323"/>
    <mergeCell ref="H319:H323"/>
    <mergeCell ref="I319:I323"/>
    <mergeCell ref="M319:M323"/>
    <mergeCell ref="N319:N323"/>
    <mergeCell ref="O319:O323"/>
    <mergeCell ref="B276:D276"/>
    <mergeCell ref="G276:L276"/>
    <mergeCell ref="A290:M290"/>
    <mergeCell ref="A291:E291"/>
    <mergeCell ref="F291:J291"/>
    <mergeCell ref="K291:M291"/>
    <mergeCell ref="D44:D48"/>
    <mergeCell ref="E44:E48"/>
    <mergeCell ref="F44:F48"/>
    <mergeCell ref="H44:H48"/>
    <mergeCell ref="I44:I48"/>
    <mergeCell ref="A292:E292"/>
    <mergeCell ref="A294:M294"/>
    <mergeCell ref="A295:E295"/>
    <mergeCell ref="F295:J295"/>
    <mergeCell ref="K295:M295"/>
    <mergeCell ref="O154:O158"/>
    <mergeCell ref="O261:O262"/>
    <mergeCell ref="H154:H158"/>
    <mergeCell ref="I154:I158"/>
    <mergeCell ref="M154:M158"/>
    <mergeCell ref="N154:N158"/>
    <mergeCell ref="E98:E102"/>
    <mergeCell ref="A289:E289"/>
    <mergeCell ref="A284:E284"/>
    <mergeCell ref="A160:O160"/>
    <mergeCell ref="B164:D164"/>
    <mergeCell ref="G164:L164"/>
    <mergeCell ref="B165:D165"/>
    <mergeCell ref="G165:L165"/>
    <mergeCell ref="B166:D166"/>
    <mergeCell ref="G166:L166"/>
    <mergeCell ref="A147:O147"/>
    <mergeCell ref="A149:L149"/>
    <mergeCell ref="A150:A152"/>
    <mergeCell ref="B150:D150"/>
    <mergeCell ref="E150:F150"/>
    <mergeCell ref="G150:I150"/>
    <mergeCell ref="J150:L150"/>
    <mergeCell ref="M150:O150"/>
    <mergeCell ref="F41:F42"/>
    <mergeCell ref="G41:G42"/>
    <mergeCell ref="H41:I41"/>
    <mergeCell ref="J41:J42"/>
    <mergeCell ref="F98:F102"/>
    <mergeCell ref="H98:H102"/>
    <mergeCell ref="I98:I102"/>
    <mergeCell ref="M98:M102"/>
    <mergeCell ref="O98:O102"/>
    <mergeCell ref="A104:O104"/>
    <mergeCell ref="B94:D94"/>
    <mergeCell ref="E94:F94"/>
    <mergeCell ref="G90:J90"/>
    <mergeCell ref="E142:E143"/>
    <mergeCell ref="A141:A143"/>
    <mergeCell ref="N142:N143"/>
    <mergeCell ref="G144:J144"/>
    <mergeCell ref="P150:Q150"/>
    <mergeCell ref="B151:B152"/>
    <mergeCell ref="C151:C152"/>
    <mergeCell ref="D151:D152"/>
    <mergeCell ref="E151:E152"/>
    <mergeCell ref="F151:F152"/>
    <mergeCell ref="G151:G152"/>
    <mergeCell ref="H151:I151"/>
    <mergeCell ref="J151:J152"/>
    <mergeCell ref="K151:K152"/>
    <mergeCell ref="L151:L152"/>
    <mergeCell ref="M151:M152"/>
    <mergeCell ref="N151:N152"/>
    <mergeCell ref="O151:O152"/>
    <mergeCell ref="P151:P152"/>
    <mergeCell ref="Q151:Q152"/>
    <mergeCell ref="A154:A158"/>
    <mergeCell ref="B154:B158"/>
    <mergeCell ref="C154:C158"/>
    <mergeCell ref="D154:D158"/>
    <mergeCell ref="E154:E158"/>
    <mergeCell ref="F154:F158"/>
    <mergeCell ref="K184:M184"/>
    <mergeCell ref="A185:E185"/>
    <mergeCell ref="F185:J185"/>
    <mergeCell ref="K185:M185"/>
    <mergeCell ref="A168:I168"/>
    <mergeCell ref="A169:M169"/>
    <mergeCell ref="A172:M172"/>
    <mergeCell ref="A173:E173"/>
    <mergeCell ref="F173:J173"/>
    <mergeCell ref="K173:M173"/>
    <mergeCell ref="A174:E174"/>
    <mergeCell ref="F174:J174"/>
    <mergeCell ref="K174:M174"/>
    <mergeCell ref="A175:M175"/>
    <mergeCell ref="A176:E176"/>
    <mergeCell ref="F176:J178"/>
    <mergeCell ref="A245:J245"/>
    <mergeCell ref="K176:M178"/>
    <mergeCell ref="A177:E177"/>
    <mergeCell ref="A179:M179"/>
    <mergeCell ref="A180:E180"/>
    <mergeCell ref="A181:E181"/>
    <mergeCell ref="F181:J182"/>
    <mergeCell ref="K181:M182"/>
    <mergeCell ref="A182:E182"/>
    <mergeCell ref="A183:M183"/>
    <mergeCell ref="A184:E184"/>
    <mergeCell ref="F184:J184"/>
    <mergeCell ref="G199:J199"/>
    <mergeCell ref="A229:E229"/>
    <mergeCell ref="F229:J229"/>
    <mergeCell ref="K229:M229"/>
    <mergeCell ref="P260:Q260"/>
    <mergeCell ref="P261:P262"/>
    <mergeCell ref="P315:Q315"/>
    <mergeCell ref="O316:O317"/>
    <mergeCell ref="P316:P317"/>
    <mergeCell ref="Q316:Q317"/>
    <mergeCell ref="B319:B323"/>
    <mergeCell ref="C319:C323"/>
    <mergeCell ref="D319:D323"/>
    <mergeCell ref="E319:E323"/>
    <mergeCell ref="N245:O245"/>
    <mergeCell ref="P245:Q245"/>
    <mergeCell ref="A249:I249"/>
    <mergeCell ref="A251:M251"/>
    <mergeCell ref="A252:A254"/>
    <mergeCell ref="B252:D252"/>
    <mergeCell ref="E252:F252"/>
    <mergeCell ref="G252:L252"/>
    <mergeCell ref="M252:O252"/>
    <mergeCell ref="P252:Q252"/>
    <mergeCell ref="B253:B254"/>
    <mergeCell ref="C253:C254"/>
    <mergeCell ref="D253:D254"/>
    <mergeCell ref="E253:E254"/>
    <mergeCell ref="F253:F254"/>
    <mergeCell ref="P253:P254"/>
    <mergeCell ref="Q253:Q254"/>
    <mergeCell ref="G253:J254"/>
    <mergeCell ref="F284:J284"/>
    <mergeCell ref="E315:F315"/>
    <mergeCell ref="G315:I315"/>
    <mergeCell ref="J315:L315"/>
    <mergeCell ref="C261:C262"/>
    <mergeCell ref="D261:D262"/>
    <mergeCell ref="J261:J262"/>
    <mergeCell ref="K261:K262"/>
    <mergeCell ref="L261:L262"/>
    <mergeCell ref="M261:M262"/>
    <mergeCell ref="N261:N262"/>
    <mergeCell ref="C264:C268"/>
    <mergeCell ref="D264:D268"/>
    <mergeCell ref="E264:E268"/>
    <mergeCell ref="F264:F268"/>
    <mergeCell ref="H264:H268"/>
    <mergeCell ref="I264:I268"/>
    <mergeCell ref="M264:M268"/>
    <mergeCell ref="N264:N268"/>
    <mergeCell ref="O264:O268"/>
    <mergeCell ref="Q261:Q262"/>
    <mergeCell ref="N372:N373"/>
    <mergeCell ref="O372:O373"/>
    <mergeCell ref="P372:P373"/>
    <mergeCell ref="Q372:Q373"/>
    <mergeCell ref="N253:N254"/>
    <mergeCell ref="G255:J255"/>
    <mergeCell ref="G256:J256"/>
    <mergeCell ref="A257:O257"/>
    <mergeCell ref="A259:L259"/>
    <mergeCell ref="P354:Q354"/>
    <mergeCell ref="A358:I358"/>
    <mergeCell ref="A360:M360"/>
    <mergeCell ref="A361:A363"/>
    <mergeCell ref="B361:D361"/>
    <mergeCell ref="E361:F361"/>
    <mergeCell ref="G361:L361"/>
    <mergeCell ref="M361:O361"/>
    <mergeCell ref="P361:Q361"/>
    <mergeCell ref="B362:B363"/>
    <mergeCell ref="C362:C363"/>
    <mergeCell ref="D362:D363"/>
    <mergeCell ref="E362:E363"/>
    <mergeCell ref="F362:F363"/>
    <mergeCell ref="G362:J363"/>
    <mergeCell ref="K362:L362"/>
    <mergeCell ref="M362:M363"/>
    <mergeCell ref="P362:P363"/>
    <mergeCell ref="Q362:Q363"/>
    <mergeCell ref="G260:I260"/>
    <mergeCell ref="J260:L260"/>
    <mergeCell ref="M260:O260"/>
    <mergeCell ref="B261:B262"/>
    <mergeCell ref="A397:E397"/>
    <mergeCell ref="A400:E400"/>
    <mergeCell ref="F400:J400"/>
    <mergeCell ref="K400:M400"/>
    <mergeCell ref="D16:L16"/>
    <mergeCell ref="O15:P15"/>
    <mergeCell ref="G366:J366"/>
    <mergeCell ref="G367:J367"/>
    <mergeCell ref="A365:A367"/>
    <mergeCell ref="B365:B367"/>
    <mergeCell ref="C365:C367"/>
    <mergeCell ref="D365:D367"/>
    <mergeCell ref="E365:E367"/>
    <mergeCell ref="F365:F367"/>
    <mergeCell ref="A385:I385"/>
    <mergeCell ref="A386:M386"/>
    <mergeCell ref="A390:E390"/>
    <mergeCell ref="F390:J390"/>
    <mergeCell ref="K390:M390"/>
    <mergeCell ref="A393:E393"/>
    <mergeCell ref="A394:E394"/>
    <mergeCell ref="A395:M395"/>
    <mergeCell ref="A396:E396"/>
    <mergeCell ref="E261:E262"/>
    <mergeCell ref="J371:L371"/>
    <mergeCell ref="M371:O371"/>
    <mergeCell ref="P371:Q371"/>
    <mergeCell ref="B372:B373"/>
    <mergeCell ref="C372:C373"/>
    <mergeCell ref="D372:D373"/>
    <mergeCell ref="E372:E373"/>
    <mergeCell ref="F372:F373"/>
    <mergeCell ref="A403:Q403"/>
    <mergeCell ref="A405:M405"/>
    <mergeCell ref="N405:O405"/>
    <mergeCell ref="P405:Q405"/>
    <mergeCell ref="A409:I409"/>
    <mergeCell ref="A411:M411"/>
    <mergeCell ref="A412:A414"/>
    <mergeCell ref="B412:D412"/>
    <mergeCell ref="E412:F412"/>
    <mergeCell ref="G412:L412"/>
    <mergeCell ref="M412:O412"/>
    <mergeCell ref="P412:Q412"/>
    <mergeCell ref="B413:B414"/>
    <mergeCell ref="C413:C414"/>
    <mergeCell ref="D413:D414"/>
    <mergeCell ref="E413:E414"/>
    <mergeCell ref="F413:F414"/>
    <mergeCell ref="G413:J414"/>
    <mergeCell ref="K413:L413"/>
    <mergeCell ref="M413:M414"/>
    <mergeCell ref="N413:N414"/>
    <mergeCell ref="O413:O414"/>
    <mergeCell ref="P413:P414"/>
    <mergeCell ref="Q413:Q414"/>
    <mergeCell ref="C426:C435"/>
    <mergeCell ref="D426:D435"/>
    <mergeCell ref="E426:E435"/>
    <mergeCell ref="F426:F435"/>
    <mergeCell ref="H426:H430"/>
    <mergeCell ref="I426:I430"/>
    <mergeCell ref="M426:M430"/>
    <mergeCell ref="N426:N430"/>
    <mergeCell ref="O426:O430"/>
    <mergeCell ref="H431:H435"/>
    <mergeCell ref="I431:I435"/>
    <mergeCell ref="M431:M435"/>
    <mergeCell ref="N431:N435"/>
    <mergeCell ref="O431:O435"/>
    <mergeCell ref="G415:J415"/>
    <mergeCell ref="A416:A417"/>
    <mergeCell ref="B416:B417"/>
    <mergeCell ref="C416:C417"/>
    <mergeCell ref="D416:D417"/>
    <mergeCell ref="E416:E417"/>
    <mergeCell ref="F416:F417"/>
    <mergeCell ref="G416:J416"/>
    <mergeCell ref="G417:J417"/>
    <mergeCell ref="A419:O419"/>
    <mergeCell ref="A421:L421"/>
    <mergeCell ref="A422:A424"/>
    <mergeCell ref="B422:D422"/>
    <mergeCell ref="E422:F422"/>
    <mergeCell ref="G422:I422"/>
    <mergeCell ref="J422:L422"/>
    <mergeCell ref="M422:O422"/>
    <mergeCell ref="A437:O437"/>
    <mergeCell ref="B441:D441"/>
    <mergeCell ref="G441:L441"/>
    <mergeCell ref="B442:D442"/>
    <mergeCell ref="G442:L442"/>
    <mergeCell ref="B443:D443"/>
    <mergeCell ref="G443:L443"/>
    <mergeCell ref="A445:I445"/>
    <mergeCell ref="A446:M446"/>
    <mergeCell ref="A450:E450"/>
    <mergeCell ref="F450:J450"/>
    <mergeCell ref="K450:M450"/>
    <mergeCell ref="A451:M451"/>
    <mergeCell ref="A452:E452"/>
    <mergeCell ref="P422:Q422"/>
    <mergeCell ref="B423:B424"/>
    <mergeCell ref="C423:C424"/>
    <mergeCell ref="D423:D424"/>
    <mergeCell ref="E423:E424"/>
    <mergeCell ref="F423:F424"/>
    <mergeCell ref="G423:G424"/>
    <mergeCell ref="H423:I423"/>
    <mergeCell ref="J423:J424"/>
    <mergeCell ref="K423:K424"/>
    <mergeCell ref="L423:L424"/>
    <mergeCell ref="M423:M424"/>
    <mergeCell ref="N423:N424"/>
    <mergeCell ref="O423:O424"/>
    <mergeCell ref="P423:P424"/>
    <mergeCell ref="Q423:Q424"/>
    <mergeCell ref="A426:A435"/>
    <mergeCell ref="B426:B435"/>
    <mergeCell ref="A460:E460"/>
    <mergeCell ref="F460:J460"/>
    <mergeCell ref="K460:M460"/>
    <mergeCell ref="A463:Q463"/>
    <mergeCell ref="A465:M465"/>
    <mergeCell ref="N465:O465"/>
    <mergeCell ref="P465:Q465"/>
    <mergeCell ref="A453:E453"/>
    <mergeCell ref="A454:E454"/>
    <mergeCell ref="A456:E456"/>
    <mergeCell ref="F456:J456"/>
    <mergeCell ref="K456:M456"/>
    <mergeCell ref="A457:E457"/>
    <mergeCell ref="F452:J454"/>
    <mergeCell ref="K452:M454"/>
    <mergeCell ref="F457:J458"/>
    <mergeCell ref="K457:M458"/>
    <mergeCell ref="A458:E458"/>
    <mergeCell ref="A459:M459"/>
    <mergeCell ref="A461:E461"/>
    <mergeCell ref="F461:J461"/>
    <mergeCell ref="K461:M461"/>
    <mergeCell ref="G477:J477"/>
    <mergeCell ref="A479:O479"/>
    <mergeCell ref="A481:L481"/>
    <mergeCell ref="A482:A484"/>
    <mergeCell ref="B482:D482"/>
    <mergeCell ref="E482:F482"/>
    <mergeCell ref="G482:I482"/>
    <mergeCell ref="J482:L482"/>
    <mergeCell ref="M482:O482"/>
    <mergeCell ref="A469:I469"/>
    <mergeCell ref="A471:M471"/>
    <mergeCell ref="A472:A474"/>
    <mergeCell ref="B472:D472"/>
    <mergeCell ref="E472:F472"/>
    <mergeCell ref="G472:L472"/>
    <mergeCell ref="M472:O472"/>
    <mergeCell ref="P472:Q472"/>
    <mergeCell ref="B473:B474"/>
    <mergeCell ref="C473:C474"/>
    <mergeCell ref="D473:D474"/>
    <mergeCell ref="E473:E474"/>
    <mergeCell ref="F473:F474"/>
    <mergeCell ref="G473:J474"/>
    <mergeCell ref="K473:L473"/>
    <mergeCell ref="M473:M474"/>
    <mergeCell ref="N473:N474"/>
    <mergeCell ref="O473:O474"/>
    <mergeCell ref="P473:P474"/>
    <mergeCell ref="Q473:Q474"/>
    <mergeCell ref="P482:Q482"/>
    <mergeCell ref="B483:B484"/>
    <mergeCell ref="C483:C484"/>
    <mergeCell ref="D483:D484"/>
    <mergeCell ref="E483:E484"/>
    <mergeCell ref="F483:F484"/>
    <mergeCell ref="G483:G484"/>
    <mergeCell ref="H483:I483"/>
    <mergeCell ref="J483:J484"/>
    <mergeCell ref="K483:K484"/>
    <mergeCell ref="L483:L484"/>
    <mergeCell ref="M483:M484"/>
    <mergeCell ref="N483:N484"/>
    <mergeCell ref="O483:O484"/>
    <mergeCell ref="P483:P484"/>
    <mergeCell ref="Q483:Q484"/>
    <mergeCell ref="A486:A495"/>
    <mergeCell ref="B486:B495"/>
    <mergeCell ref="C486:C495"/>
    <mergeCell ref="D486:D495"/>
    <mergeCell ref="E486:E495"/>
    <mergeCell ref="F486:F495"/>
    <mergeCell ref="H486:H490"/>
    <mergeCell ref="I486:I490"/>
    <mergeCell ref="M486:M495"/>
    <mergeCell ref="N486:N495"/>
    <mergeCell ref="O486:O495"/>
    <mergeCell ref="H491:H495"/>
    <mergeCell ref="I491:I495"/>
    <mergeCell ref="A524:Q524"/>
    <mergeCell ref="A455:M455"/>
    <mergeCell ref="A512:M512"/>
    <mergeCell ref="A513:E513"/>
    <mergeCell ref="A514:E514"/>
    <mergeCell ref="A517:E517"/>
    <mergeCell ref="F517:J517"/>
    <mergeCell ref="K517:M517"/>
    <mergeCell ref="A519:E519"/>
    <mergeCell ref="A497:O497"/>
    <mergeCell ref="B501:D501"/>
    <mergeCell ref="G501:L501"/>
    <mergeCell ref="B502:D502"/>
    <mergeCell ref="G502:L502"/>
    <mergeCell ref="B503:D503"/>
    <mergeCell ref="G503:L503"/>
    <mergeCell ref="A505:I505"/>
    <mergeCell ref="A506:M506"/>
    <mergeCell ref="A509:M509"/>
    <mergeCell ref="A510:E510"/>
    <mergeCell ref="F510:J510"/>
    <mergeCell ref="K510:M510"/>
    <mergeCell ref="A511:E511"/>
    <mergeCell ref="F511:J511"/>
    <mergeCell ref="K511:M511"/>
    <mergeCell ref="F513:J515"/>
    <mergeCell ref="K513:M515"/>
    <mergeCell ref="A515:E515"/>
    <mergeCell ref="A516:M516"/>
    <mergeCell ref="A518:E518"/>
    <mergeCell ref="F518:J519"/>
    <mergeCell ref="K518:M519"/>
    <mergeCell ref="A520:M520"/>
    <mergeCell ref="A521:E521"/>
    <mergeCell ref="F521:J521"/>
    <mergeCell ref="K521:M521"/>
    <mergeCell ref="A522:E522"/>
    <mergeCell ref="F522:J522"/>
    <mergeCell ref="K522:M522"/>
    <mergeCell ref="A389:E389"/>
    <mergeCell ref="F389:J389"/>
    <mergeCell ref="K389:M389"/>
    <mergeCell ref="A391:M391"/>
    <mergeCell ref="A392:E392"/>
    <mergeCell ref="F392:J394"/>
    <mergeCell ref="K392:M394"/>
    <mergeCell ref="F397:J398"/>
    <mergeCell ref="K397:M398"/>
    <mergeCell ref="A398:E398"/>
    <mergeCell ref="A399:M399"/>
    <mergeCell ref="A401:E401"/>
    <mergeCell ref="F401:J401"/>
    <mergeCell ref="K401:M401"/>
    <mergeCell ref="A449:E449"/>
    <mergeCell ref="F449:J449"/>
    <mergeCell ref="K449:M449"/>
    <mergeCell ref="G475:J475"/>
    <mergeCell ref="A476:A477"/>
    <mergeCell ref="B476:B477"/>
    <mergeCell ref="C476:C477"/>
    <mergeCell ref="D476:D477"/>
    <mergeCell ref="E476:E477"/>
    <mergeCell ref="F476:F477"/>
    <mergeCell ref="G476:J476"/>
  </mergeCells>
  <phoneticPr fontId="0" type="noConversion"/>
  <pageMargins left="0.31496062992125984" right="0.31496062992125984" top="0.55118110236220474" bottom="0.35433070866141736" header="0.31496062992125984" footer="0.31496062992125984"/>
  <pageSetup paperSize="9" scale="40" fitToHeight="0" orientation="landscape" r:id="rId1"/>
  <headerFooter alignWithMargins="0"/>
  <rowBreaks count="4" manualBreakCount="4">
    <brk id="148" max="16" man="1"/>
    <brk id="194" max="16" man="1"/>
    <brk id="584" max="16" man="1"/>
    <brk id="721" max="1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90"/>
  <sheetViews>
    <sheetView view="pageBreakPreview" topLeftCell="A7" zoomScale="70" zoomScaleNormal="60" zoomScaleSheetLayoutView="70" zoomScalePageLayoutView="49" workbookViewId="0">
      <selection activeCell="F35" sqref="F35"/>
    </sheetView>
  </sheetViews>
  <sheetFormatPr defaultRowHeight="12.75"/>
  <cols>
    <col min="1" max="1" width="32" style="3" customWidth="1"/>
    <col min="2" max="4" width="16" style="3" customWidth="1"/>
    <col min="5" max="6" width="16.85546875" style="3" customWidth="1"/>
    <col min="7" max="7" width="45.42578125" style="3" customWidth="1"/>
    <col min="8" max="9" width="15.5703125" style="3" customWidth="1"/>
    <col min="10" max="12" width="17.7109375" style="3" customWidth="1"/>
    <col min="13" max="13" width="15.42578125" style="3" customWidth="1"/>
    <col min="14" max="16" width="14.7109375" style="3" customWidth="1"/>
    <col min="17" max="17" width="17.5703125" customWidth="1"/>
    <col min="18" max="18" width="18.140625" customWidth="1"/>
    <col min="19" max="19" width="19.28515625" customWidth="1"/>
  </cols>
  <sheetData>
    <row r="1" spans="1:19" ht="18">
      <c r="I1" s="339" t="s">
        <v>15</v>
      </c>
      <c r="J1" s="339"/>
      <c r="K1" s="339"/>
      <c r="L1" s="339"/>
      <c r="M1" s="339"/>
      <c r="N1" s="339"/>
      <c r="O1" s="157"/>
      <c r="P1" s="157"/>
    </row>
    <row r="2" spans="1:19" ht="15">
      <c r="A2" s="373" t="s">
        <v>33</v>
      </c>
      <c r="B2" s="373"/>
      <c r="C2" s="373"/>
      <c r="D2" s="373"/>
      <c r="E2" s="373"/>
      <c r="F2" s="373"/>
      <c r="G2" s="373"/>
      <c r="H2" s="373"/>
      <c r="I2" s="373"/>
      <c r="J2" s="373"/>
      <c r="K2" s="373"/>
      <c r="L2" s="373"/>
      <c r="M2" s="373"/>
      <c r="N2" s="373"/>
      <c r="O2" s="170"/>
      <c r="P2" s="170"/>
    </row>
    <row r="3" spans="1:19" ht="15">
      <c r="A3" s="373" t="s">
        <v>357</v>
      </c>
      <c r="B3" s="373"/>
      <c r="C3" s="373"/>
      <c r="D3" s="373"/>
      <c r="E3" s="373"/>
      <c r="F3" s="373"/>
      <c r="G3" s="373"/>
      <c r="H3" s="373"/>
      <c r="I3" s="373"/>
      <c r="J3" s="373"/>
      <c r="K3" s="373"/>
      <c r="L3" s="373"/>
      <c r="M3" s="373"/>
      <c r="N3" s="373"/>
      <c r="O3" s="170"/>
      <c r="P3" s="170"/>
    </row>
    <row r="4" spans="1:19" ht="15.75">
      <c r="A4" s="173"/>
      <c r="B4" s="170"/>
      <c r="C4" s="170"/>
      <c r="D4" s="170"/>
      <c r="E4" s="170"/>
      <c r="F4" s="170"/>
      <c r="G4" s="170"/>
      <c r="H4" s="159"/>
      <c r="I4" s="159"/>
      <c r="J4" s="159"/>
      <c r="K4" s="159"/>
      <c r="L4" s="159"/>
      <c r="M4" s="159"/>
      <c r="N4" s="159"/>
      <c r="O4" s="159"/>
      <c r="P4" s="159"/>
    </row>
    <row r="5" spans="1:19" ht="15.75">
      <c r="A5" s="173"/>
      <c r="B5" s="170"/>
      <c r="C5" s="170"/>
      <c r="D5" s="170"/>
      <c r="E5" s="170"/>
      <c r="F5" s="170"/>
      <c r="G5" s="170"/>
      <c r="H5" s="159"/>
      <c r="I5" s="159"/>
      <c r="J5" s="159"/>
      <c r="K5" s="159"/>
      <c r="L5" s="159"/>
      <c r="M5" s="159"/>
      <c r="N5" s="159"/>
      <c r="O5" s="159"/>
      <c r="P5" s="159"/>
    </row>
    <row r="6" spans="1:19" ht="15.75">
      <c r="A6" s="173"/>
      <c r="B6" s="170"/>
      <c r="C6" s="170"/>
      <c r="D6" s="170"/>
      <c r="E6" s="170"/>
      <c r="F6" s="170"/>
      <c r="G6" s="170"/>
      <c r="H6" s="159"/>
      <c r="I6" s="159"/>
      <c r="J6" s="159"/>
      <c r="K6" s="159"/>
      <c r="L6" s="159"/>
      <c r="M6" s="159"/>
      <c r="N6" s="159"/>
      <c r="O6" s="159"/>
      <c r="P6" s="370" t="s">
        <v>358</v>
      </c>
      <c r="Q6" s="370"/>
      <c r="R6" s="370"/>
      <c r="S6" s="370"/>
    </row>
    <row r="7" spans="1:19" ht="15.75">
      <c r="A7" s="173"/>
      <c r="B7" s="170"/>
      <c r="C7" s="170"/>
      <c r="D7" s="170"/>
      <c r="E7" s="170"/>
      <c r="F7" s="170"/>
      <c r="G7" s="170"/>
      <c r="H7" s="159"/>
      <c r="I7" s="159"/>
      <c r="J7" s="159"/>
      <c r="K7" s="159"/>
      <c r="L7" s="159"/>
      <c r="M7" s="159"/>
      <c r="N7" s="159"/>
      <c r="O7" s="159"/>
      <c r="P7" s="370" t="s">
        <v>359</v>
      </c>
      <c r="Q7" s="370"/>
      <c r="R7" s="370"/>
      <c r="S7" s="370"/>
    </row>
    <row r="8" spans="1:19" ht="15.75">
      <c r="A8" s="173"/>
      <c r="B8" s="170"/>
      <c r="C8" s="170"/>
      <c r="D8" s="170"/>
      <c r="E8" s="170"/>
      <c r="F8" s="170"/>
      <c r="G8" s="170"/>
      <c r="H8" s="159"/>
      <c r="I8" s="159"/>
      <c r="J8" s="159"/>
      <c r="K8" s="159"/>
      <c r="L8" s="159"/>
      <c r="M8" s="159"/>
      <c r="N8" s="159"/>
      <c r="O8" s="159"/>
      <c r="P8" s="370" t="s">
        <v>359</v>
      </c>
      <c r="Q8" s="370"/>
      <c r="R8" s="370"/>
      <c r="S8" s="370"/>
    </row>
    <row r="9" spans="1:19" ht="15.75">
      <c r="A9" s="173"/>
      <c r="B9" s="170"/>
      <c r="C9" s="170"/>
      <c r="D9" s="170"/>
      <c r="E9" s="170"/>
      <c r="F9" s="170"/>
      <c r="G9" s="170"/>
      <c r="H9" s="159"/>
      <c r="I9" s="159"/>
      <c r="J9" s="159"/>
      <c r="K9" s="159"/>
      <c r="L9" s="159"/>
      <c r="M9" s="159"/>
      <c r="N9" s="159"/>
      <c r="O9" s="159"/>
      <c r="P9" s="370" t="s">
        <v>359</v>
      </c>
      <c r="Q9" s="370"/>
      <c r="R9" s="370"/>
      <c r="S9" s="370"/>
    </row>
    <row r="10" spans="1:19" ht="15.75">
      <c r="A10" s="173"/>
      <c r="B10" s="170"/>
      <c r="C10" s="170"/>
      <c r="D10" s="170"/>
      <c r="E10" s="170"/>
      <c r="F10" s="170"/>
      <c r="G10" s="170"/>
      <c r="H10" s="159"/>
      <c r="I10" s="159"/>
      <c r="J10" s="159"/>
      <c r="K10" s="159"/>
      <c r="L10" s="159"/>
      <c r="M10" s="159"/>
      <c r="N10" s="159"/>
      <c r="O10" s="159"/>
      <c r="P10" s="370" t="s">
        <v>359</v>
      </c>
      <c r="Q10" s="370"/>
      <c r="R10" s="370"/>
      <c r="S10" s="370"/>
    </row>
    <row r="11" spans="1:19" ht="15.75">
      <c r="A11" s="173"/>
      <c r="B11" s="170"/>
      <c r="C11" s="170"/>
      <c r="D11" s="170"/>
      <c r="E11" s="170"/>
      <c r="F11" s="170"/>
      <c r="G11" s="170"/>
      <c r="H11" s="159"/>
      <c r="I11" s="159"/>
      <c r="J11" s="159"/>
      <c r="K11" s="159"/>
      <c r="L11" s="159"/>
      <c r="M11" s="159"/>
      <c r="N11" s="159"/>
      <c r="O11" s="159"/>
      <c r="P11" s="370" t="s">
        <v>360</v>
      </c>
      <c r="Q11" s="370"/>
      <c r="R11" s="370"/>
      <c r="S11" s="370"/>
    </row>
    <row r="12" spans="1:19" ht="15.75">
      <c r="A12" s="173"/>
      <c r="B12" s="170"/>
      <c r="C12" s="170"/>
      <c r="D12" s="170"/>
      <c r="E12" s="170"/>
      <c r="F12" s="170"/>
      <c r="G12" s="170"/>
      <c r="H12" s="170"/>
      <c r="I12" s="170"/>
      <c r="J12" s="170"/>
      <c r="K12" s="170"/>
      <c r="L12" s="170"/>
      <c r="M12" s="170"/>
      <c r="N12" s="170"/>
      <c r="O12" s="170"/>
      <c r="P12" s="170"/>
    </row>
    <row r="13" spans="1:19" ht="15.75">
      <c r="A13" s="371" t="s">
        <v>156</v>
      </c>
      <c r="B13" s="371"/>
      <c r="C13" s="371"/>
      <c r="D13" s="371"/>
      <c r="E13" s="371"/>
      <c r="F13" s="371"/>
      <c r="G13" s="371"/>
      <c r="H13" s="371"/>
      <c r="I13" s="371"/>
      <c r="J13" s="371"/>
      <c r="K13" s="163"/>
      <c r="L13" s="50"/>
      <c r="M13" s="50"/>
      <c r="N13" s="50"/>
      <c r="O13" s="50"/>
      <c r="P13" s="50"/>
    </row>
    <row r="14" spans="1:19" ht="15">
      <c r="A14" s="45"/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7"/>
      <c r="N14" s="45"/>
      <c r="O14" s="45"/>
      <c r="P14" s="45"/>
    </row>
    <row r="15" spans="1:19" ht="15">
      <c r="A15" s="372" t="s">
        <v>208</v>
      </c>
      <c r="B15" s="372"/>
      <c r="C15" s="372"/>
      <c r="D15" s="372"/>
      <c r="E15" s="372"/>
      <c r="F15" s="372"/>
      <c r="G15" s="372"/>
      <c r="H15" s="372"/>
      <c r="I15" s="372"/>
      <c r="J15" s="372"/>
      <c r="K15" s="171"/>
      <c r="N15" s="8"/>
      <c r="O15" s="8"/>
      <c r="P15" s="8"/>
      <c r="Q15" s="166"/>
      <c r="R15" s="167"/>
      <c r="S15" s="62"/>
    </row>
    <row r="16" spans="1:19" ht="15">
      <c r="A16" s="370" t="s">
        <v>83</v>
      </c>
      <c r="B16" s="370"/>
      <c r="C16" s="370"/>
      <c r="D16" s="370"/>
      <c r="E16" s="370"/>
      <c r="F16" s="370"/>
      <c r="G16" s="370"/>
      <c r="H16" s="370"/>
      <c r="I16" s="370"/>
      <c r="J16" s="370"/>
      <c r="K16" s="159"/>
      <c r="N16" s="46"/>
      <c r="O16" s="46"/>
      <c r="P16" s="46"/>
      <c r="Q16" s="159"/>
      <c r="R16" s="64"/>
      <c r="S16" s="61" t="s">
        <v>80</v>
      </c>
    </row>
    <row r="17" spans="1:19" ht="18">
      <c r="A17" s="159"/>
      <c r="B17" s="159"/>
      <c r="C17" s="159"/>
      <c r="D17" s="159"/>
      <c r="E17" s="159"/>
      <c r="F17" s="159"/>
      <c r="G17" s="159"/>
      <c r="H17" s="159"/>
      <c r="I17" s="159"/>
      <c r="J17" s="159"/>
      <c r="K17" s="159"/>
      <c r="N17" s="59"/>
      <c r="O17" s="59"/>
      <c r="P17" s="59"/>
      <c r="Q17" s="381" t="s">
        <v>81</v>
      </c>
      <c r="R17" s="382"/>
      <c r="S17" s="61">
        <v>506501</v>
      </c>
    </row>
    <row r="18" spans="1:19" ht="33.75" customHeight="1">
      <c r="A18" s="375" t="s">
        <v>157</v>
      </c>
      <c r="B18" s="375"/>
      <c r="C18" s="375"/>
      <c r="D18" s="375"/>
      <c r="E18" s="375"/>
      <c r="F18" s="375"/>
      <c r="G18" s="375"/>
      <c r="H18" s="375"/>
      <c r="I18" s="375"/>
      <c r="J18" s="375"/>
      <c r="K18" s="375"/>
      <c r="L18" s="375"/>
      <c r="M18" s="375"/>
      <c r="N18" s="375"/>
      <c r="O18" s="168"/>
      <c r="P18" s="168"/>
      <c r="Q18" s="381" t="s">
        <v>186</v>
      </c>
      <c r="R18" s="382"/>
      <c r="S18" s="61"/>
    </row>
    <row r="19" spans="1:19" ht="22.5" customHeight="1">
      <c r="A19" s="168"/>
      <c r="B19" s="168"/>
      <c r="C19" s="168"/>
      <c r="D19" s="168"/>
      <c r="E19" s="168"/>
      <c r="F19" s="168"/>
      <c r="G19" s="168"/>
      <c r="H19" s="168"/>
      <c r="I19" s="168"/>
      <c r="J19" s="168"/>
      <c r="K19" s="168"/>
      <c r="L19" s="168"/>
      <c r="M19" s="168"/>
      <c r="N19" s="168"/>
      <c r="O19" s="168"/>
      <c r="P19" s="168"/>
      <c r="Q19" s="166"/>
      <c r="R19" s="167"/>
      <c r="S19" s="61"/>
    </row>
    <row r="20" spans="1:19" ht="15.75">
      <c r="A20" s="46" t="s">
        <v>158</v>
      </c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381" t="s">
        <v>82</v>
      </c>
      <c r="R20" s="382"/>
      <c r="S20" s="63"/>
    </row>
    <row r="21" spans="1:19" ht="15">
      <c r="A21" s="374" t="s">
        <v>159</v>
      </c>
      <c r="B21" s="374"/>
      <c r="C21" s="374"/>
      <c r="D21" s="374"/>
      <c r="E21" s="374"/>
      <c r="F21" s="374"/>
      <c r="G21" s="374"/>
      <c r="H21" s="374"/>
      <c r="I21" s="374"/>
      <c r="J21" s="374"/>
      <c r="K21" s="374"/>
      <c r="L21" s="374"/>
      <c r="M21" s="374"/>
      <c r="N21" s="374"/>
      <c r="O21" s="169"/>
      <c r="P21" s="169"/>
      <c r="Q21" s="381" t="s">
        <v>82</v>
      </c>
      <c r="R21" s="382"/>
      <c r="S21" s="63"/>
    </row>
    <row r="22" spans="1:19" ht="15">
      <c r="A22" s="374" t="s">
        <v>159</v>
      </c>
      <c r="B22" s="374"/>
      <c r="C22" s="374"/>
      <c r="D22" s="374"/>
      <c r="E22" s="374"/>
      <c r="F22" s="374"/>
      <c r="G22" s="374"/>
      <c r="H22" s="374"/>
      <c r="I22" s="374"/>
      <c r="J22" s="374"/>
      <c r="K22" s="374"/>
      <c r="L22" s="374"/>
      <c r="M22" s="374"/>
      <c r="N22" s="374"/>
      <c r="O22" s="169"/>
      <c r="P22" s="169"/>
    </row>
    <row r="23" spans="1:19" ht="18">
      <c r="A23" s="159"/>
      <c r="B23" s="159"/>
      <c r="C23" s="159"/>
      <c r="D23" s="159"/>
      <c r="E23" s="159"/>
      <c r="F23" s="159"/>
      <c r="G23" s="159"/>
      <c r="H23" s="159"/>
      <c r="I23" s="159"/>
      <c r="J23" s="159"/>
      <c r="K23" s="159"/>
      <c r="N23" s="59"/>
      <c r="O23" s="59"/>
      <c r="P23" s="59"/>
    </row>
    <row r="24" spans="1:19" ht="21.75" customHeight="1">
      <c r="A24" s="375" t="s">
        <v>160</v>
      </c>
      <c r="B24" s="375"/>
      <c r="C24" s="375"/>
      <c r="D24" s="375"/>
      <c r="E24" s="375"/>
      <c r="F24" s="375"/>
      <c r="G24" s="375"/>
      <c r="H24" s="375"/>
      <c r="I24" s="375"/>
      <c r="J24" s="375"/>
      <c r="K24" s="375"/>
      <c r="L24" s="375"/>
      <c r="M24" s="375"/>
      <c r="N24" s="375"/>
      <c r="O24" s="168"/>
      <c r="P24" s="168"/>
    </row>
    <row r="25" spans="1:19" ht="15" customHeight="1">
      <c r="A25" s="44"/>
      <c r="B25" s="44"/>
      <c r="C25" s="376" t="s">
        <v>161</v>
      </c>
      <c r="D25" s="376"/>
      <c r="E25" s="376"/>
      <c r="F25" s="376"/>
      <c r="G25" s="376"/>
      <c r="H25" s="376"/>
      <c r="I25" s="376"/>
      <c r="J25" s="376"/>
      <c r="K25" s="376"/>
      <c r="L25" s="376"/>
      <c r="M25" s="44"/>
      <c r="N25" s="44"/>
      <c r="O25" s="44"/>
      <c r="P25" s="44"/>
      <c r="Q25" s="48"/>
      <c r="R25" s="47"/>
    </row>
    <row r="26" spans="1:19" ht="15" customHeight="1">
      <c r="A26" s="44"/>
      <c r="B26" s="44"/>
      <c r="C26" s="158"/>
      <c r="D26" s="158"/>
      <c r="E26" s="158"/>
      <c r="F26" s="158"/>
      <c r="G26" s="158"/>
      <c r="H26" s="158"/>
      <c r="I26" s="158"/>
      <c r="J26" s="158"/>
      <c r="K26" s="158"/>
      <c r="L26" s="158"/>
      <c r="M26" s="44"/>
      <c r="N26" s="44"/>
      <c r="O26" s="44"/>
      <c r="P26" s="44"/>
      <c r="Q26" s="48"/>
      <c r="R26" s="47"/>
    </row>
    <row r="27" spans="1:19" ht="15.75">
      <c r="A27" s="377" t="s">
        <v>104</v>
      </c>
      <c r="B27" s="377"/>
      <c r="C27" s="377"/>
      <c r="D27" s="377"/>
      <c r="E27" s="377"/>
      <c r="F27" s="377"/>
      <c r="G27" s="377"/>
      <c r="H27" s="377"/>
      <c r="I27" s="377"/>
      <c r="J27" s="377"/>
      <c r="K27" s="377"/>
      <c r="L27" s="377"/>
      <c r="M27" s="377"/>
      <c r="N27" s="377"/>
      <c r="O27" s="377"/>
      <c r="P27" s="377"/>
      <c r="Q27" s="377"/>
      <c r="R27" s="377"/>
      <c r="S27" s="377"/>
    </row>
    <row r="28" spans="1:19" ht="15">
      <c r="A28" s="1"/>
      <c r="B28" s="1"/>
      <c r="C28" s="1"/>
      <c r="D28" s="1"/>
      <c r="E28" s="1"/>
      <c r="F28" s="1"/>
      <c r="G28" s="1"/>
      <c r="H28" s="1"/>
      <c r="I28"/>
      <c r="J28"/>
      <c r="K28"/>
      <c r="L28"/>
      <c r="M28"/>
      <c r="N28"/>
      <c r="O28"/>
      <c r="P28"/>
      <c r="Q28" s="48"/>
      <c r="R28" s="47"/>
    </row>
    <row r="29" spans="1:19" ht="15.75">
      <c r="A29" s="371" t="s">
        <v>162</v>
      </c>
      <c r="B29" s="371"/>
      <c r="C29" s="371"/>
      <c r="D29" s="371"/>
      <c r="E29" s="371"/>
      <c r="F29" s="371"/>
      <c r="G29" s="371"/>
      <c r="H29" s="371"/>
      <c r="I29" s="371"/>
      <c r="J29" s="371"/>
      <c r="K29" s="371"/>
      <c r="L29" s="371"/>
      <c r="M29" s="371"/>
      <c r="N29" s="371"/>
      <c r="O29" s="371"/>
      <c r="P29" s="371"/>
      <c r="Q29" s="371"/>
      <c r="R29" s="371"/>
    </row>
    <row r="30" spans="1:19" ht="15">
      <c r="A30" s="1"/>
      <c r="B30" s="1"/>
      <c r="C30" s="1"/>
      <c r="D30" s="1"/>
      <c r="E30" s="1"/>
      <c r="F30" s="1"/>
      <c r="G30" s="1"/>
      <c r="H30" s="1"/>
      <c r="I30"/>
      <c r="J30"/>
      <c r="K30"/>
      <c r="L30"/>
      <c r="M30"/>
      <c r="N30"/>
      <c r="O30"/>
      <c r="P30"/>
      <c r="Q30" s="48"/>
      <c r="R30" s="47"/>
    </row>
    <row r="31" spans="1:19" ht="38.25" customHeight="1">
      <c r="A31" s="378" t="s">
        <v>163</v>
      </c>
      <c r="B31" s="378"/>
      <c r="C31" s="378"/>
      <c r="D31" s="378"/>
      <c r="E31" s="378"/>
      <c r="F31" s="378"/>
      <c r="G31" s="378"/>
      <c r="H31" s="378"/>
      <c r="I31" s="378"/>
      <c r="J31" s="378"/>
      <c r="K31" s="164"/>
      <c r="N31" s="379" t="s">
        <v>193</v>
      </c>
      <c r="O31" s="379"/>
      <c r="P31" s="379"/>
      <c r="Q31" s="380"/>
      <c r="R31" s="308"/>
      <c r="S31" s="309"/>
    </row>
    <row r="32" spans="1:19" ht="15">
      <c r="A32" s="1"/>
      <c r="B32" s="1"/>
      <c r="C32" s="1"/>
      <c r="D32" s="1"/>
      <c r="E32" s="1"/>
      <c r="F32" s="1"/>
      <c r="G32" s="1"/>
      <c r="H32" s="1"/>
      <c r="I32"/>
      <c r="J32"/>
      <c r="K32"/>
      <c r="L32"/>
      <c r="M32"/>
      <c r="N32"/>
      <c r="O32"/>
      <c r="P32"/>
      <c r="Q32" s="48"/>
      <c r="R32" s="47"/>
    </row>
    <row r="33" spans="1:19" ht="15.75">
      <c r="A33" s="49" t="s">
        <v>164</v>
      </c>
      <c r="B33" s="1"/>
      <c r="C33" s="1"/>
      <c r="D33" s="1"/>
      <c r="E33" s="1"/>
      <c r="F33" s="1"/>
      <c r="G33" s="1"/>
      <c r="H33" s="1"/>
      <c r="I33"/>
      <c r="J33"/>
      <c r="K33"/>
      <c r="L33"/>
      <c r="M33"/>
      <c r="N33"/>
      <c r="O33"/>
      <c r="P33"/>
      <c r="Q33" s="48"/>
      <c r="R33" s="47"/>
    </row>
    <row r="34" spans="1:19" ht="15">
      <c r="A34" s="1"/>
      <c r="B34" s="1"/>
      <c r="C34" s="1"/>
      <c r="D34" s="1"/>
      <c r="E34" s="1"/>
      <c r="F34" s="1"/>
      <c r="G34" s="1"/>
      <c r="H34" s="1"/>
      <c r="I34"/>
      <c r="J34"/>
      <c r="K34"/>
      <c r="L34"/>
      <c r="M34"/>
      <c r="N34"/>
      <c r="O34"/>
      <c r="P34"/>
      <c r="Q34" s="48"/>
      <c r="R34" s="47"/>
    </row>
    <row r="35" spans="1:19" ht="22.5" customHeight="1">
      <c r="A35" s="168"/>
      <c r="B35" s="168"/>
      <c r="C35" s="168"/>
      <c r="D35" s="168"/>
      <c r="E35" s="168"/>
      <c r="F35" s="168"/>
      <c r="G35" s="168"/>
      <c r="H35" s="168"/>
      <c r="I35" s="168"/>
      <c r="J35" s="168"/>
      <c r="K35" s="168"/>
      <c r="L35" s="168"/>
      <c r="M35" s="168"/>
      <c r="N35" s="168"/>
      <c r="O35" s="168"/>
      <c r="P35" s="168"/>
      <c r="Q35" s="168"/>
      <c r="R35" s="168"/>
    </row>
    <row r="36" spans="1:19" ht="15.75">
      <c r="A36" s="383" t="s">
        <v>210</v>
      </c>
      <c r="B36" s="383"/>
      <c r="C36" s="383"/>
      <c r="D36" s="383"/>
      <c r="E36" s="383"/>
      <c r="F36" s="383"/>
      <c r="G36" s="383"/>
      <c r="H36" s="383"/>
      <c r="I36" s="383"/>
    </row>
    <row r="37" spans="1:19" ht="15.75">
      <c r="A37" s="165"/>
      <c r="B37" s="165"/>
      <c r="C37" s="165"/>
      <c r="D37" s="165"/>
      <c r="E37" s="165"/>
      <c r="F37" s="165"/>
      <c r="G37" s="165"/>
      <c r="H37" s="165"/>
      <c r="I37" s="165"/>
    </row>
    <row r="38" spans="1:19" ht="21.75" customHeight="1">
      <c r="A38" s="384" t="s">
        <v>165</v>
      </c>
      <c r="B38" s="384"/>
      <c r="C38" s="384"/>
      <c r="D38" s="384"/>
      <c r="E38" s="384"/>
      <c r="F38" s="384"/>
      <c r="G38" s="384"/>
      <c r="H38" s="384"/>
      <c r="I38" s="384"/>
      <c r="J38" s="384"/>
      <c r="K38" s="384"/>
      <c r="L38" s="384"/>
      <c r="M38" s="384"/>
      <c r="N38" s="384"/>
      <c r="O38" s="162"/>
      <c r="P38" s="162"/>
    </row>
    <row r="39" spans="1:19" s="47" customFormat="1" ht="47.25" customHeight="1">
      <c r="A39" s="385" t="s">
        <v>298</v>
      </c>
      <c r="B39" s="385" t="s">
        <v>84</v>
      </c>
      <c r="C39" s="385"/>
      <c r="D39" s="385"/>
      <c r="E39" s="385" t="s">
        <v>85</v>
      </c>
      <c r="F39" s="385"/>
      <c r="G39" s="385" t="s">
        <v>86</v>
      </c>
      <c r="H39" s="385"/>
      <c r="I39" s="385"/>
      <c r="J39" s="385"/>
      <c r="K39" s="385"/>
      <c r="L39" s="385"/>
      <c r="M39" s="385"/>
      <c r="N39" s="385"/>
      <c r="O39" s="385"/>
      <c r="P39" s="385"/>
      <c r="Q39" s="385"/>
      <c r="R39" s="385"/>
      <c r="S39" s="385"/>
    </row>
    <row r="40" spans="1:19" s="47" customFormat="1" ht="41.25" customHeight="1">
      <c r="A40" s="385"/>
      <c r="B40" s="385" t="s">
        <v>91</v>
      </c>
      <c r="C40" s="385" t="s">
        <v>91</v>
      </c>
      <c r="D40" s="385" t="s">
        <v>91</v>
      </c>
      <c r="E40" s="385" t="s">
        <v>91</v>
      </c>
      <c r="F40" s="385" t="s">
        <v>91</v>
      </c>
      <c r="G40" s="385" t="s">
        <v>87</v>
      </c>
      <c r="H40" s="328" t="s">
        <v>202</v>
      </c>
      <c r="I40" s="328"/>
      <c r="J40" s="392" t="s">
        <v>209</v>
      </c>
      <c r="K40" s="393"/>
      <c r="L40" s="394"/>
      <c r="M40" s="386" t="s">
        <v>168</v>
      </c>
      <c r="N40" s="388"/>
      <c r="O40" s="386" t="s">
        <v>169</v>
      </c>
      <c r="P40" s="388"/>
      <c r="Q40" s="386" t="s">
        <v>170</v>
      </c>
      <c r="R40" s="387"/>
      <c r="S40" s="388"/>
    </row>
    <row r="41" spans="1:19" s="47" customFormat="1" ht="58.5" customHeight="1">
      <c r="A41" s="385"/>
      <c r="B41" s="385"/>
      <c r="C41" s="385"/>
      <c r="D41" s="385"/>
      <c r="E41" s="385"/>
      <c r="F41" s="385"/>
      <c r="G41" s="385"/>
      <c r="H41" s="161" t="s">
        <v>88</v>
      </c>
      <c r="I41" s="161" t="s">
        <v>203</v>
      </c>
      <c r="J41" s="65" t="s">
        <v>166</v>
      </c>
      <c r="K41" s="65" t="s">
        <v>213</v>
      </c>
      <c r="L41" s="65" t="s">
        <v>167</v>
      </c>
      <c r="M41" s="54" t="s">
        <v>196</v>
      </c>
      <c r="N41" s="54" t="s">
        <v>197</v>
      </c>
      <c r="O41" s="54" t="s">
        <v>196</v>
      </c>
      <c r="P41" s="54" t="s">
        <v>197</v>
      </c>
      <c r="Q41" s="389"/>
      <c r="R41" s="390"/>
      <c r="S41" s="391"/>
    </row>
    <row r="42" spans="1:19" s="47" customFormat="1" ht="16.5" customHeight="1">
      <c r="A42" s="160">
        <v>1</v>
      </c>
      <c r="B42" s="160">
        <v>2</v>
      </c>
      <c r="C42" s="160">
        <v>3</v>
      </c>
      <c r="D42" s="160">
        <v>4</v>
      </c>
      <c r="E42" s="160">
        <v>5</v>
      </c>
      <c r="F42" s="160">
        <v>6</v>
      </c>
      <c r="G42" s="160">
        <v>7</v>
      </c>
      <c r="H42" s="160">
        <v>8</v>
      </c>
      <c r="I42" s="160">
        <v>9</v>
      </c>
      <c r="J42" s="160">
        <v>10</v>
      </c>
      <c r="K42" s="160">
        <v>11</v>
      </c>
      <c r="L42" s="160">
        <v>12</v>
      </c>
      <c r="M42" s="160">
        <v>13</v>
      </c>
      <c r="N42" s="174">
        <v>14</v>
      </c>
      <c r="O42" s="160">
        <v>15</v>
      </c>
      <c r="P42" s="160">
        <v>16</v>
      </c>
      <c r="Q42" s="385">
        <v>17</v>
      </c>
      <c r="R42" s="385"/>
      <c r="S42" s="385"/>
    </row>
    <row r="43" spans="1:19" s="47" customFormat="1" ht="28.5" customHeight="1">
      <c r="A43" s="395"/>
      <c r="B43" s="395"/>
      <c r="C43" s="395"/>
      <c r="D43" s="395"/>
      <c r="E43" s="395"/>
      <c r="F43" s="395"/>
      <c r="G43" s="54"/>
      <c r="H43" s="55"/>
      <c r="I43" s="55"/>
      <c r="J43" s="55"/>
      <c r="K43" s="55"/>
      <c r="L43" s="55"/>
      <c r="M43" s="55"/>
      <c r="N43" s="56"/>
      <c r="O43" s="56"/>
      <c r="P43" s="56"/>
      <c r="Q43" s="397"/>
      <c r="R43" s="397"/>
      <c r="S43" s="397"/>
    </row>
    <row r="44" spans="1:19" s="47" customFormat="1" ht="28.5" customHeight="1">
      <c r="A44" s="396"/>
      <c r="B44" s="396"/>
      <c r="C44" s="396"/>
      <c r="D44" s="396"/>
      <c r="E44" s="396"/>
      <c r="F44" s="396"/>
      <c r="G44" s="54"/>
      <c r="H44" s="55"/>
      <c r="I44" s="55"/>
      <c r="J44" s="55"/>
      <c r="K44" s="55"/>
      <c r="L44" s="55"/>
      <c r="M44" s="55"/>
      <c r="N44" s="56"/>
      <c r="O44" s="56"/>
      <c r="P44" s="56"/>
      <c r="Q44" s="398"/>
      <c r="R44" s="399"/>
      <c r="S44" s="400"/>
    </row>
    <row r="45" spans="1:19" s="47" customFormat="1" ht="25.5" customHeight="1">
      <c r="A45" s="162"/>
      <c r="B45" s="162"/>
      <c r="C45" s="162"/>
      <c r="D45" s="162"/>
      <c r="E45" s="162"/>
      <c r="F45" s="162"/>
      <c r="G45" s="162"/>
      <c r="H45" s="162"/>
      <c r="I45" s="162"/>
      <c r="J45" s="162"/>
      <c r="L45" s="162"/>
      <c r="M45" s="162"/>
      <c r="N45" s="162"/>
      <c r="O45" s="162"/>
      <c r="P45" s="162"/>
    </row>
    <row r="46" spans="1:19" ht="29.25" customHeight="1">
      <c r="A46" s="401" t="s">
        <v>171</v>
      </c>
      <c r="B46" s="401"/>
      <c r="C46" s="401"/>
      <c r="D46" s="401"/>
      <c r="E46" s="401"/>
      <c r="F46" s="401"/>
      <c r="G46" s="401"/>
      <c r="H46" s="401"/>
      <c r="I46" s="401"/>
      <c r="J46" s="401"/>
      <c r="K46" s="401"/>
      <c r="L46" s="401"/>
      <c r="M46" s="401"/>
    </row>
    <row r="47" spans="1:19" ht="46.5" customHeight="1">
      <c r="A47" s="385" t="s">
        <v>298</v>
      </c>
      <c r="B47" s="385" t="s">
        <v>84</v>
      </c>
      <c r="C47" s="385"/>
      <c r="D47" s="385"/>
      <c r="E47" s="385" t="s">
        <v>85</v>
      </c>
      <c r="F47" s="385"/>
      <c r="G47" s="402" t="s">
        <v>93</v>
      </c>
      <c r="H47" s="403"/>
      <c r="I47" s="403"/>
      <c r="J47" s="403"/>
      <c r="K47" s="403"/>
      <c r="L47" s="403"/>
      <c r="M47" s="403"/>
      <c r="N47" s="403"/>
      <c r="O47" s="403"/>
      <c r="P47" s="403"/>
      <c r="Q47" s="403"/>
      <c r="R47" s="404"/>
      <c r="S47" s="405" t="s">
        <v>172</v>
      </c>
    </row>
    <row r="48" spans="1:19" ht="48" customHeight="1">
      <c r="A48" s="385"/>
      <c r="B48" s="385" t="s">
        <v>91</v>
      </c>
      <c r="C48" s="385" t="s">
        <v>91</v>
      </c>
      <c r="D48" s="385" t="s">
        <v>91</v>
      </c>
      <c r="E48" s="385" t="s">
        <v>91</v>
      </c>
      <c r="F48" s="385" t="s">
        <v>91</v>
      </c>
      <c r="G48" s="385" t="s">
        <v>87</v>
      </c>
      <c r="H48" s="328" t="s">
        <v>202</v>
      </c>
      <c r="I48" s="328"/>
      <c r="J48" s="392" t="s">
        <v>209</v>
      </c>
      <c r="K48" s="393"/>
      <c r="L48" s="394"/>
      <c r="M48" s="386" t="s">
        <v>168</v>
      </c>
      <c r="N48" s="388"/>
      <c r="O48" s="386" t="s">
        <v>169</v>
      </c>
      <c r="P48" s="388"/>
      <c r="Q48" s="386" t="s">
        <v>170</v>
      </c>
      <c r="R48" s="388"/>
      <c r="S48" s="405"/>
    </row>
    <row r="49" spans="1:19" ht="65.25" customHeight="1">
      <c r="A49" s="385"/>
      <c r="B49" s="385"/>
      <c r="C49" s="385"/>
      <c r="D49" s="385"/>
      <c r="E49" s="385"/>
      <c r="F49" s="385"/>
      <c r="G49" s="385"/>
      <c r="H49" s="161" t="s">
        <v>88</v>
      </c>
      <c r="I49" s="161" t="s">
        <v>203</v>
      </c>
      <c r="J49" s="65" t="s">
        <v>166</v>
      </c>
      <c r="K49" s="65" t="s">
        <v>213</v>
      </c>
      <c r="L49" s="65" t="s">
        <v>167</v>
      </c>
      <c r="M49" s="54" t="s">
        <v>196</v>
      </c>
      <c r="N49" s="54" t="s">
        <v>197</v>
      </c>
      <c r="O49" s="54" t="s">
        <v>196</v>
      </c>
      <c r="P49" s="54" t="s">
        <v>197</v>
      </c>
      <c r="Q49" s="389"/>
      <c r="R49" s="391"/>
      <c r="S49" s="405"/>
    </row>
    <row r="50" spans="1:19" ht="19.5" customHeight="1">
      <c r="A50" s="160">
        <v>1</v>
      </c>
      <c r="B50" s="160">
        <v>2</v>
      </c>
      <c r="C50" s="160">
        <v>3</v>
      </c>
      <c r="D50" s="160">
        <v>4</v>
      </c>
      <c r="E50" s="160">
        <v>5</v>
      </c>
      <c r="F50" s="160">
        <v>6</v>
      </c>
      <c r="G50" s="160">
        <v>7</v>
      </c>
      <c r="H50" s="160">
        <v>8</v>
      </c>
      <c r="I50" s="160">
        <v>9</v>
      </c>
      <c r="J50" s="160">
        <v>10</v>
      </c>
      <c r="K50" s="160">
        <v>11</v>
      </c>
      <c r="L50" s="160">
        <v>12</v>
      </c>
      <c r="M50" s="160">
        <v>13</v>
      </c>
      <c r="N50" s="174">
        <v>14</v>
      </c>
      <c r="O50" s="160">
        <v>15</v>
      </c>
      <c r="P50" s="160">
        <v>16</v>
      </c>
      <c r="Q50" s="402">
        <v>17</v>
      </c>
      <c r="R50" s="404"/>
      <c r="S50" s="160">
        <v>18</v>
      </c>
    </row>
    <row r="51" spans="1:19" ht="28.5" customHeight="1">
      <c r="A51" s="395"/>
      <c r="B51" s="395"/>
      <c r="C51" s="395"/>
      <c r="D51" s="395"/>
      <c r="E51" s="395"/>
      <c r="F51" s="395"/>
      <c r="G51" s="54"/>
      <c r="H51" s="52"/>
      <c r="I51" s="52"/>
      <c r="J51" s="52"/>
      <c r="K51" s="52"/>
      <c r="L51" s="52"/>
      <c r="M51" s="52"/>
      <c r="N51" s="52"/>
      <c r="O51" s="66"/>
      <c r="P51" s="66"/>
      <c r="Q51" s="406"/>
      <c r="R51" s="407"/>
      <c r="S51" s="57"/>
    </row>
    <row r="52" spans="1:19" ht="28.5" customHeight="1">
      <c r="A52" s="396"/>
      <c r="B52" s="396"/>
      <c r="C52" s="396"/>
      <c r="D52" s="396"/>
      <c r="E52" s="396"/>
      <c r="F52" s="396"/>
      <c r="G52" s="54"/>
      <c r="H52" s="52"/>
      <c r="I52" s="52"/>
      <c r="J52" s="52"/>
      <c r="K52" s="52"/>
      <c r="L52" s="52"/>
      <c r="M52" s="52"/>
      <c r="N52" s="52"/>
      <c r="O52" s="66"/>
      <c r="P52" s="66"/>
      <c r="Q52" s="406"/>
      <c r="R52" s="407"/>
      <c r="S52" s="57"/>
    </row>
    <row r="53" spans="1:19" ht="15">
      <c r="A53" s="172"/>
      <c r="B53" s="172"/>
      <c r="C53" s="172"/>
      <c r="D53" s="172"/>
      <c r="E53" s="172"/>
      <c r="F53" s="172"/>
      <c r="G53" s="172"/>
      <c r="H53" s="172"/>
      <c r="I53" s="172"/>
    </row>
    <row r="54" spans="1:19" ht="15">
      <c r="A54" s="1"/>
      <c r="B54" s="1"/>
      <c r="C54" s="1"/>
      <c r="D54" s="1"/>
      <c r="E54" s="1"/>
      <c r="F54" s="1"/>
      <c r="G54" s="1"/>
      <c r="H54" s="1"/>
      <c r="I54"/>
      <c r="J54"/>
      <c r="K54"/>
      <c r="L54"/>
      <c r="M54"/>
      <c r="N54"/>
      <c r="O54"/>
      <c r="P54"/>
      <c r="Q54" s="48"/>
      <c r="R54" s="47"/>
    </row>
    <row r="55" spans="1:19" ht="14.25" customHeight="1">
      <c r="A55" s="51"/>
      <c r="B55" s="168"/>
      <c r="C55" s="168"/>
      <c r="D55" s="168"/>
      <c r="E55" s="168"/>
      <c r="F55" s="168"/>
      <c r="G55" s="168"/>
      <c r="H55" s="168"/>
      <c r="I55" s="168"/>
      <c r="J55" s="168"/>
      <c r="K55" s="168"/>
      <c r="L55" s="168"/>
      <c r="M55" s="168"/>
      <c r="N55" s="168"/>
      <c r="O55" s="168"/>
      <c r="P55" s="168"/>
      <c r="Q55" s="168"/>
      <c r="R55" s="168"/>
    </row>
    <row r="56" spans="1:19" ht="15.75">
      <c r="A56" s="377" t="s">
        <v>111</v>
      </c>
      <c r="B56" s="377"/>
      <c r="C56" s="377"/>
      <c r="D56" s="377"/>
      <c r="E56" s="377"/>
      <c r="F56" s="377"/>
      <c r="G56" s="377"/>
      <c r="H56" s="377"/>
      <c r="I56" s="377"/>
      <c r="J56" s="377"/>
      <c r="K56" s="377"/>
      <c r="L56" s="377"/>
      <c r="M56" s="377"/>
      <c r="N56" s="377"/>
      <c r="O56" s="377"/>
      <c r="P56" s="377"/>
      <c r="Q56" s="377"/>
      <c r="R56" s="377"/>
      <c r="S56" s="377"/>
    </row>
    <row r="57" spans="1:19" ht="15">
      <c r="A57" s="1"/>
      <c r="B57" s="1"/>
      <c r="C57" s="1"/>
      <c r="D57" s="1"/>
      <c r="E57" s="1"/>
      <c r="F57" s="1"/>
      <c r="G57" s="1"/>
      <c r="H57" s="1"/>
      <c r="I57"/>
      <c r="J57"/>
      <c r="K57"/>
      <c r="L57"/>
      <c r="M57"/>
      <c r="N57"/>
      <c r="O57"/>
      <c r="P57"/>
      <c r="Q57" s="48"/>
      <c r="R57" s="47"/>
    </row>
    <row r="58" spans="1:19" ht="15.75">
      <c r="A58" s="371" t="s">
        <v>162</v>
      </c>
      <c r="B58" s="371"/>
      <c r="C58" s="371"/>
      <c r="D58" s="371"/>
      <c r="E58" s="371"/>
      <c r="F58" s="371"/>
      <c r="G58" s="371"/>
      <c r="H58" s="371"/>
      <c r="I58" s="371"/>
      <c r="J58" s="371"/>
      <c r="K58" s="371"/>
      <c r="L58" s="371"/>
      <c r="M58" s="371"/>
      <c r="N58" s="371"/>
      <c r="O58" s="371"/>
      <c r="P58" s="371"/>
      <c r="Q58" s="371"/>
      <c r="R58" s="371"/>
    </row>
    <row r="59" spans="1:19" ht="15">
      <c r="A59" s="1"/>
      <c r="B59" s="1"/>
      <c r="C59" s="1"/>
      <c r="D59" s="1"/>
      <c r="E59" s="1"/>
      <c r="F59" s="1"/>
      <c r="G59" s="1"/>
      <c r="H59" s="1"/>
      <c r="I59"/>
      <c r="J59"/>
      <c r="K59"/>
      <c r="L59"/>
      <c r="M59"/>
      <c r="N59"/>
      <c r="O59"/>
      <c r="P59"/>
      <c r="Q59" s="48"/>
      <c r="R59" s="47"/>
    </row>
    <row r="60" spans="1:19" ht="38.25" customHeight="1">
      <c r="A60" s="378" t="s">
        <v>173</v>
      </c>
      <c r="B60" s="378"/>
      <c r="C60" s="378"/>
      <c r="D60" s="378"/>
      <c r="E60" s="378"/>
      <c r="F60" s="378"/>
      <c r="G60" s="378"/>
      <c r="H60" s="378"/>
      <c r="I60" s="378"/>
      <c r="J60" s="378"/>
      <c r="K60" s="164"/>
      <c r="N60" s="379" t="s">
        <v>193</v>
      </c>
      <c r="O60" s="379"/>
      <c r="P60" s="379"/>
      <c r="Q60" s="380"/>
      <c r="R60" s="308"/>
      <c r="S60" s="309"/>
    </row>
    <row r="61" spans="1:19" ht="15">
      <c r="A61" s="1"/>
      <c r="B61" s="1"/>
      <c r="C61" s="1"/>
      <c r="D61" s="1"/>
      <c r="E61" s="1"/>
      <c r="F61" s="1"/>
      <c r="G61" s="1"/>
      <c r="H61" s="1"/>
      <c r="I61"/>
      <c r="J61"/>
      <c r="K61"/>
      <c r="L61"/>
      <c r="M61"/>
      <c r="N61"/>
      <c r="O61"/>
      <c r="P61"/>
      <c r="Q61" s="48"/>
      <c r="R61" s="47"/>
    </row>
    <row r="62" spans="1:19" ht="15.75">
      <c r="A62" s="49" t="s">
        <v>211</v>
      </c>
      <c r="B62" s="1"/>
      <c r="C62" s="1"/>
      <c r="D62" s="1"/>
      <c r="E62" s="1"/>
      <c r="F62" s="1"/>
      <c r="G62" s="1"/>
      <c r="H62" s="1"/>
      <c r="I62"/>
      <c r="J62"/>
      <c r="K62"/>
      <c r="L62"/>
      <c r="M62"/>
      <c r="N62"/>
      <c r="O62"/>
      <c r="P62"/>
      <c r="Q62" s="48"/>
      <c r="R62" s="47"/>
    </row>
    <row r="63" spans="1:19" ht="15">
      <c r="A63" s="1"/>
      <c r="B63" s="1"/>
      <c r="C63" s="1"/>
      <c r="D63" s="1"/>
      <c r="E63" s="1"/>
      <c r="F63" s="1"/>
      <c r="G63" s="1"/>
      <c r="H63" s="1"/>
      <c r="I63"/>
      <c r="J63"/>
      <c r="K63"/>
      <c r="L63"/>
      <c r="M63"/>
      <c r="N63"/>
      <c r="O63"/>
      <c r="P63"/>
      <c r="Q63" s="48"/>
      <c r="R63" s="47"/>
    </row>
    <row r="64" spans="1:19" ht="15.75">
      <c r="A64" s="383" t="s">
        <v>212</v>
      </c>
      <c r="B64" s="383"/>
      <c r="C64" s="383"/>
      <c r="D64" s="383"/>
      <c r="E64" s="383"/>
      <c r="F64" s="383"/>
      <c r="G64" s="383"/>
      <c r="H64" s="383"/>
      <c r="I64" s="383"/>
    </row>
    <row r="65" spans="1:19" ht="15.75">
      <c r="A65" s="165"/>
      <c r="B65" s="165"/>
      <c r="C65" s="165"/>
      <c r="D65" s="165"/>
      <c r="E65" s="165"/>
      <c r="F65" s="165"/>
      <c r="G65" s="165"/>
      <c r="H65" s="165"/>
      <c r="I65" s="165"/>
    </row>
    <row r="66" spans="1:19" ht="21.75" customHeight="1">
      <c r="A66" s="384" t="s">
        <v>174</v>
      </c>
      <c r="B66" s="384"/>
      <c r="C66" s="384"/>
      <c r="D66" s="384"/>
      <c r="E66" s="384"/>
      <c r="F66" s="384"/>
      <c r="G66" s="384"/>
      <c r="H66" s="384"/>
      <c r="I66" s="384"/>
      <c r="J66" s="384"/>
      <c r="K66" s="384"/>
      <c r="L66" s="384"/>
      <c r="M66" s="384"/>
      <c r="N66" s="384"/>
      <c r="O66" s="162"/>
      <c r="P66" s="162"/>
    </row>
    <row r="67" spans="1:19" s="47" customFormat="1" ht="47.25" customHeight="1">
      <c r="A67" s="385" t="s">
        <v>299</v>
      </c>
      <c r="B67" s="385" t="s">
        <v>108</v>
      </c>
      <c r="C67" s="385"/>
      <c r="D67" s="385"/>
      <c r="E67" s="385" t="s">
        <v>175</v>
      </c>
      <c r="F67" s="385"/>
      <c r="G67" s="385" t="s">
        <v>176</v>
      </c>
      <c r="H67" s="385"/>
      <c r="I67" s="385"/>
      <c r="J67" s="385"/>
      <c r="K67" s="385"/>
      <c r="L67" s="385"/>
      <c r="M67" s="385"/>
      <c r="N67" s="385"/>
      <c r="O67" s="385"/>
      <c r="P67" s="385"/>
      <c r="Q67" s="385"/>
      <c r="R67" s="385"/>
      <c r="S67" s="385"/>
    </row>
    <row r="68" spans="1:19" s="47" customFormat="1" ht="50.25" customHeight="1">
      <c r="A68" s="385"/>
      <c r="B68" s="385" t="s">
        <v>91</v>
      </c>
      <c r="C68" s="385" t="s">
        <v>91</v>
      </c>
      <c r="D68" s="385" t="s">
        <v>91</v>
      </c>
      <c r="E68" s="385" t="s">
        <v>91</v>
      </c>
      <c r="F68" s="385" t="s">
        <v>91</v>
      </c>
      <c r="G68" s="385" t="s">
        <v>87</v>
      </c>
      <c r="H68" s="328" t="s">
        <v>202</v>
      </c>
      <c r="I68" s="328"/>
      <c r="J68" s="392" t="s">
        <v>209</v>
      </c>
      <c r="K68" s="393"/>
      <c r="L68" s="394"/>
      <c r="M68" s="386" t="s">
        <v>168</v>
      </c>
      <c r="N68" s="388"/>
      <c r="O68" s="386" t="s">
        <v>169</v>
      </c>
      <c r="P68" s="388"/>
      <c r="Q68" s="386" t="s">
        <v>170</v>
      </c>
      <c r="R68" s="387"/>
      <c r="S68" s="388"/>
    </row>
    <row r="69" spans="1:19" s="47" customFormat="1" ht="57.75" customHeight="1">
      <c r="A69" s="385"/>
      <c r="B69" s="385"/>
      <c r="C69" s="385"/>
      <c r="D69" s="385"/>
      <c r="E69" s="385"/>
      <c r="F69" s="385"/>
      <c r="G69" s="385"/>
      <c r="H69" s="161" t="s">
        <v>88</v>
      </c>
      <c r="I69" s="161" t="s">
        <v>203</v>
      </c>
      <c r="J69" s="65" t="s">
        <v>166</v>
      </c>
      <c r="K69" s="65" t="s">
        <v>213</v>
      </c>
      <c r="L69" s="65" t="s">
        <v>167</v>
      </c>
      <c r="M69" s="54" t="s">
        <v>196</v>
      </c>
      <c r="N69" s="54" t="s">
        <v>197</v>
      </c>
      <c r="O69" s="54" t="s">
        <v>196</v>
      </c>
      <c r="P69" s="54" t="s">
        <v>197</v>
      </c>
      <c r="Q69" s="389"/>
      <c r="R69" s="390"/>
      <c r="S69" s="391"/>
    </row>
    <row r="70" spans="1:19" s="47" customFormat="1" ht="21.75" customHeight="1">
      <c r="A70" s="160">
        <v>1</v>
      </c>
      <c r="B70" s="160">
        <v>2</v>
      </c>
      <c r="C70" s="160">
        <v>3</v>
      </c>
      <c r="D70" s="160">
        <v>4</v>
      </c>
      <c r="E70" s="160">
        <v>5</v>
      </c>
      <c r="F70" s="160">
        <v>6</v>
      </c>
      <c r="G70" s="160">
        <v>7</v>
      </c>
      <c r="H70" s="160">
        <v>8</v>
      </c>
      <c r="I70" s="160">
        <v>9</v>
      </c>
      <c r="J70" s="160">
        <v>10</v>
      </c>
      <c r="K70" s="160">
        <v>11</v>
      </c>
      <c r="L70" s="160">
        <v>12</v>
      </c>
      <c r="M70" s="160">
        <v>13</v>
      </c>
      <c r="N70" s="174">
        <v>14</v>
      </c>
      <c r="O70" s="160">
        <v>15</v>
      </c>
      <c r="P70" s="160">
        <v>16</v>
      </c>
      <c r="Q70" s="402">
        <v>17</v>
      </c>
      <c r="R70" s="403"/>
      <c r="S70" s="404"/>
    </row>
    <row r="71" spans="1:19" s="47" customFormat="1" ht="30.75" customHeight="1">
      <c r="A71" s="395"/>
      <c r="B71" s="395"/>
      <c r="C71" s="395"/>
      <c r="D71" s="395"/>
      <c r="E71" s="395"/>
      <c r="F71" s="395"/>
      <c r="G71" s="54"/>
      <c r="H71" s="55"/>
      <c r="I71" s="55"/>
      <c r="J71" s="55"/>
      <c r="K71" s="55"/>
      <c r="L71" s="55"/>
      <c r="M71" s="55"/>
      <c r="N71" s="56"/>
      <c r="O71" s="67"/>
      <c r="P71" s="67"/>
      <c r="Q71" s="398"/>
      <c r="R71" s="399"/>
      <c r="S71" s="400"/>
    </row>
    <row r="72" spans="1:19" s="47" customFormat="1" ht="30.75" customHeight="1">
      <c r="A72" s="396"/>
      <c r="B72" s="396"/>
      <c r="C72" s="396"/>
      <c r="D72" s="396"/>
      <c r="E72" s="396"/>
      <c r="F72" s="396"/>
      <c r="G72" s="54"/>
      <c r="H72" s="55"/>
      <c r="I72" s="55"/>
      <c r="J72" s="55"/>
      <c r="K72" s="55"/>
      <c r="L72" s="55"/>
      <c r="M72" s="55"/>
      <c r="N72" s="56"/>
      <c r="O72" s="67"/>
      <c r="P72" s="67"/>
      <c r="Q72" s="398"/>
      <c r="R72" s="399"/>
      <c r="S72" s="400"/>
    </row>
    <row r="73" spans="1:19" s="47" customFormat="1" ht="25.5" customHeight="1">
      <c r="A73" s="162"/>
      <c r="B73" s="162"/>
      <c r="C73" s="162"/>
      <c r="D73" s="162"/>
      <c r="E73" s="162"/>
      <c r="F73" s="162"/>
      <c r="G73" s="162"/>
      <c r="H73" s="162"/>
      <c r="I73" s="162"/>
      <c r="J73" s="162"/>
      <c r="K73" s="162"/>
      <c r="L73" s="162"/>
      <c r="M73" s="162"/>
      <c r="N73" s="162"/>
      <c r="O73" s="162"/>
      <c r="P73" s="162"/>
    </row>
    <row r="74" spans="1:19" ht="29.25" customHeight="1">
      <c r="A74" s="401" t="s">
        <v>177</v>
      </c>
      <c r="B74" s="401"/>
      <c r="C74" s="401"/>
      <c r="D74" s="401"/>
      <c r="E74" s="401"/>
      <c r="F74" s="401"/>
      <c r="G74" s="401"/>
      <c r="H74" s="401"/>
      <c r="I74" s="401"/>
      <c r="J74" s="401"/>
      <c r="K74" s="401"/>
      <c r="L74" s="401"/>
      <c r="M74" s="401"/>
    </row>
    <row r="75" spans="1:19" ht="46.5" customHeight="1">
      <c r="A75" s="385" t="s">
        <v>299</v>
      </c>
      <c r="B75" s="385" t="s">
        <v>108</v>
      </c>
      <c r="C75" s="385"/>
      <c r="D75" s="385"/>
      <c r="E75" s="385" t="s">
        <v>175</v>
      </c>
      <c r="F75" s="385"/>
      <c r="G75" s="385" t="s">
        <v>107</v>
      </c>
      <c r="H75" s="385"/>
      <c r="I75" s="385"/>
      <c r="J75" s="385"/>
      <c r="K75" s="385"/>
      <c r="L75" s="385"/>
      <c r="M75" s="385"/>
      <c r="N75" s="385"/>
      <c r="O75" s="385"/>
      <c r="P75" s="385"/>
      <c r="Q75" s="385"/>
      <c r="R75" s="385"/>
      <c r="S75" s="385"/>
    </row>
    <row r="76" spans="1:19" ht="41.25" customHeight="1">
      <c r="A76" s="385"/>
      <c r="B76" s="385" t="s">
        <v>91</v>
      </c>
      <c r="C76" s="385" t="s">
        <v>91</v>
      </c>
      <c r="D76" s="385" t="s">
        <v>91</v>
      </c>
      <c r="E76" s="385" t="s">
        <v>91</v>
      </c>
      <c r="F76" s="385" t="s">
        <v>91</v>
      </c>
      <c r="G76" s="385" t="s">
        <v>87</v>
      </c>
      <c r="H76" s="385" t="s">
        <v>90</v>
      </c>
      <c r="I76" s="385"/>
      <c r="J76" s="392" t="s">
        <v>209</v>
      </c>
      <c r="K76" s="393"/>
      <c r="L76" s="394"/>
      <c r="M76" s="386" t="s">
        <v>168</v>
      </c>
      <c r="N76" s="388"/>
      <c r="O76" s="386" t="s">
        <v>169</v>
      </c>
      <c r="P76" s="388"/>
      <c r="Q76" s="386" t="s">
        <v>170</v>
      </c>
      <c r="R76" s="387"/>
      <c r="S76" s="388"/>
    </row>
    <row r="77" spans="1:19" ht="55.5" customHeight="1">
      <c r="A77" s="385"/>
      <c r="B77" s="385"/>
      <c r="C77" s="385"/>
      <c r="D77" s="385"/>
      <c r="E77" s="385"/>
      <c r="F77" s="385"/>
      <c r="G77" s="385"/>
      <c r="H77" s="160" t="s">
        <v>88</v>
      </c>
      <c r="I77" s="160" t="s">
        <v>89</v>
      </c>
      <c r="J77" s="65" t="s">
        <v>166</v>
      </c>
      <c r="K77" s="65" t="s">
        <v>213</v>
      </c>
      <c r="L77" s="65" t="s">
        <v>167</v>
      </c>
      <c r="M77" s="54" t="s">
        <v>196</v>
      </c>
      <c r="N77" s="54" t="s">
        <v>197</v>
      </c>
      <c r="O77" s="54" t="s">
        <v>196</v>
      </c>
      <c r="P77" s="54" t="s">
        <v>197</v>
      </c>
      <c r="Q77" s="389"/>
      <c r="R77" s="390"/>
      <c r="S77" s="391"/>
    </row>
    <row r="78" spans="1:19" ht="27.75" customHeight="1">
      <c r="A78" s="160">
        <v>1</v>
      </c>
      <c r="B78" s="160">
        <v>2</v>
      </c>
      <c r="C78" s="160">
        <v>3</v>
      </c>
      <c r="D78" s="160">
        <v>4</v>
      </c>
      <c r="E78" s="160">
        <v>5</v>
      </c>
      <c r="F78" s="160">
        <v>6</v>
      </c>
      <c r="G78" s="160">
        <v>7</v>
      </c>
      <c r="H78" s="160">
        <v>8</v>
      </c>
      <c r="I78" s="160">
        <v>9</v>
      </c>
      <c r="J78" s="160">
        <v>10</v>
      </c>
      <c r="K78" s="160">
        <v>11</v>
      </c>
      <c r="L78" s="160">
        <v>12</v>
      </c>
      <c r="M78" s="160">
        <v>13</v>
      </c>
      <c r="N78" s="174">
        <v>14</v>
      </c>
      <c r="O78" s="160">
        <v>15</v>
      </c>
      <c r="P78" s="160">
        <v>16</v>
      </c>
      <c r="Q78" s="402">
        <v>17</v>
      </c>
      <c r="R78" s="403"/>
      <c r="S78" s="404"/>
    </row>
    <row r="79" spans="1:19" ht="33.75" customHeight="1">
      <c r="A79" s="408"/>
      <c r="B79" s="408"/>
      <c r="C79" s="408"/>
      <c r="D79" s="408"/>
      <c r="E79" s="408"/>
      <c r="F79" s="408"/>
      <c r="G79" s="54"/>
      <c r="H79" s="52"/>
      <c r="I79" s="52"/>
      <c r="J79" s="52"/>
      <c r="K79" s="52"/>
      <c r="L79" s="52"/>
      <c r="M79" s="52"/>
      <c r="N79" s="52"/>
      <c r="O79" s="66"/>
      <c r="P79" s="66"/>
      <c r="Q79" s="406"/>
      <c r="R79" s="409"/>
      <c r="S79" s="407"/>
    </row>
    <row r="80" spans="1:19" ht="33.75" customHeight="1">
      <c r="A80" s="408"/>
      <c r="B80" s="408"/>
      <c r="C80" s="408"/>
      <c r="D80" s="408"/>
      <c r="E80" s="408"/>
      <c r="F80" s="408"/>
      <c r="G80" s="54"/>
      <c r="H80" s="52"/>
      <c r="I80" s="52"/>
      <c r="J80" s="52"/>
      <c r="K80" s="52"/>
      <c r="L80" s="52"/>
      <c r="M80" s="52"/>
      <c r="N80" s="52"/>
      <c r="O80" s="66"/>
      <c r="P80" s="66"/>
      <c r="Q80" s="406"/>
      <c r="R80" s="409"/>
      <c r="S80" s="407"/>
    </row>
    <row r="81" spans="1:18" ht="15">
      <c r="A81" s="172"/>
      <c r="B81" s="172"/>
      <c r="C81" s="172"/>
      <c r="D81" s="172"/>
      <c r="E81" s="172"/>
      <c r="F81" s="172"/>
      <c r="G81" s="172"/>
      <c r="H81" s="172"/>
      <c r="I81" s="172"/>
    </row>
    <row r="82" spans="1:18" ht="13.5" customHeight="1">
      <c r="A82" s="168"/>
      <c r="B82" s="168"/>
      <c r="C82" s="168"/>
      <c r="D82" s="168"/>
      <c r="E82" s="168"/>
      <c r="F82" s="168"/>
      <c r="G82" s="168"/>
      <c r="H82" s="168"/>
      <c r="I82" s="168"/>
      <c r="J82" s="168"/>
      <c r="K82" s="168"/>
      <c r="L82" s="168"/>
      <c r="M82" s="168"/>
      <c r="N82" s="168"/>
      <c r="O82" s="168"/>
      <c r="P82" s="168"/>
      <c r="Q82" s="168"/>
      <c r="R82" s="168"/>
    </row>
    <row r="83" spans="1:18" ht="25.5" customHeight="1">
      <c r="A83" s="168" t="s">
        <v>178</v>
      </c>
      <c r="B83" s="168"/>
      <c r="C83" s="370" t="s">
        <v>43</v>
      </c>
      <c r="D83" s="370"/>
      <c r="E83" s="370" t="s">
        <v>43</v>
      </c>
      <c r="F83" s="370"/>
      <c r="G83" s="168" t="s">
        <v>67</v>
      </c>
      <c r="H83" s="168"/>
      <c r="I83" s="168"/>
      <c r="J83" s="168"/>
      <c r="K83" s="168"/>
      <c r="L83" s="168"/>
      <c r="M83" s="168"/>
      <c r="N83" s="168"/>
      <c r="O83" s="168"/>
      <c r="P83" s="168"/>
      <c r="Q83" s="168"/>
      <c r="R83" s="168"/>
    </row>
    <row r="84" spans="1:18" ht="25.5" customHeight="1">
      <c r="A84" s="168"/>
      <c r="B84" s="168"/>
      <c r="C84" s="376" t="s">
        <v>179</v>
      </c>
      <c r="D84" s="376"/>
      <c r="E84" s="376" t="s">
        <v>180</v>
      </c>
      <c r="F84" s="376"/>
      <c r="G84" s="158" t="s">
        <v>181</v>
      </c>
      <c r="H84" s="158"/>
      <c r="I84" s="168"/>
      <c r="J84" s="168"/>
      <c r="K84" s="168"/>
      <c r="L84" s="168"/>
      <c r="M84" s="168"/>
      <c r="N84" s="168"/>
      <c r="O84" s="168"/>
      <c r="P84" s="168"/>
      <c r="Q84" s="168"/>
      <c r="R84" s="168"/>
    </row>
    <row r="85" spans="1:18" ht="25.5" customHeight="1">
      <c r="A85" s="168" t="s">
        <v>182</v>
      </c>
      <c r="B85" s="168"/>
      <c r="C85" s="370" t="s">
        <v>43</v>
      </c>
      <c r="D85" s="370"/>
      <c r="E85" s="370" t="s">
        <v>43</v>
      </c>
      <c r="F85" s="370"/>
      <c r="G85" s="168" t="s">
        <v>67</v>
      </c>
      <c r="H85" s="158"/>
      <c r="I85" s="168"/>
      <c r="J85" s="168"/>
      <c r="K85" s="168"/>
      <c r="L85" s="168"/>
      <c r="M85" s="168"/>
      <c r="N85" s="168"/>
      <c r="O85" s="168"/>
      <c r="P85" s="168"/>
      <c r="Q85" s="168"/>
      <c r="R85" s="168"/>
    </row>
    <row r="86" spans="1:18" ht="25.5" customHeight="1">
      <c r="A86" s="168"/>
      <c r="B86" s="168"/>
      <c r="C86" s="376" t="s">
        <v>179</v>
      </c>
      <c r="D86" s="376"/>
      <c r="E86" s="376" t="s">
        <v>180</v>
      </c>
      <c r="F86" s="376"/>
      <c r="G86" s="158" t="s">
        <v>181</v>
      </c>
      <c r="H86" s="168"/>
      <c r="I86" s="168"/>
      <c r="J86" s="168"/>
      <c r="K86" s="168"/>
      <c r="L86" s="168"/>
      <c r="M86" s="168"/>
      <c r="N86" s="168"/>
      <c r="O86" s="168"/>
      <c r="P86" s="168"/>
      <c r="Q86" s="168"/>
      <c r="R86" s="168"/>
    </row>
    <row r="87" spans="1:18" ht="25.5" customHeight="1">
      <c r="A87" s="168" t="s">
        <v>183</v>
      </c>
      <c r="B87" s="168"/>
      <c r="C87" s="168"/>
      <c r="D87" s="168"/>
      <c r="E87" s="168"/>
      <c r="F87" s="168"/>
      <c r="G87" s="168"/>
      <c r="H87" s="168"/>
      <c r="I87" s="168"/>
      <c r="J87" s="168"/>
      <c r="K87" s="168"/>
      <c r="L87" s="168"/>
      <c r="M87" s="168"/>
      <c r="N87" s="168"/>
      <c r="O87" s="168"/>
      <c r="P87" s="168"/>
      <c r="Q87" s="168"/>
      <c r="R87" s="168"/>
    </row>
    <row r="88" spans="1:18" ht="25.5" customHeight="1">
      <c r="A88" s="168"/>
      <c r="B88" s="168"/>
      <c r="C88" s="168"/>
      <c r="D88" s="168"/>
      <c r="E88" s="168"/>
      <c r="F88" s="168"/>
      <c r="G88" s="168"/>
      <c r="H88" s="168"/>
      <c r="I88" s="168"/>
      <c r="J88" s="168"/>
      <c r="K88" s="168"/>
      <c r="L88" s="168"/>
      <c r="M88" s="168"/>
      <c r="N88" s="168"/>
      <c r="O88" s="168"/>
      <c r="P88" s="168"/>
      <c r="Q88" s="168"/>
      <c r="R88" s="168"/>
    </row>
    <row r="89" spans="1:18" ht="25.5" customHeight="1">
      <c r="A89" s="168" t="s">
        <v>14</v>
      </c>
      <c r="B89" s="168"/>
      <c r="C89" s="168"/>
      <c r="D89" s="168"/>
      <c r="E89" s="168"/>
      <c r="F89" s="168"/>
      <c r="G89" s="168"/>
      <c r="H89" s="168"/>
      <c r="I89" s="168"/>
      <c r="J89" s="168"/>
      <c r="K89" s="168"/>
      <c r="L89" s="168"/>
      <c r="M89" s="168"/>
      <c r="N89" s="168"/>
      <c r="O89" s="168"/>
      <c r="P89" s="168"/>
      <c r="Q89" s="168"/>
      <c r="R89" s="168"/>
    </row>
    <row r="90" spans="1:18" ht="14.25" customHeight="1">
      <c r="A90" s="168"/>
      <c r="B90" s="168"/>
      <c r="C90" s="168"/>
      <c r="D90" s="168"/>
      <c r="E90" s="168"/>
      <c r="F90" s="168"/>
      <c r="G90" s="168"/>
      <c r="H90" s="168"/>
      <c r="I90" s="168"/>
      <c r="J90" s="168"/>
      <c r="K90" s="168"/>
      <c r="L90" s="168"/>
      <c r="M90" s="168"/>
      <c r="N90" s="168"/>
      <c r="O90" s="168"/>
      <c r="P90" s="168"/>
      <c r="Q90" s="168"/>
      <c r="R90" s="168"/>
    </row>
  </sheetData>
  <mergeCells count="142">
    <mergeCell ref="C86:D86"/>
    <mergeCell ref="E86:F86"/>
    <mergeCell ref="C83:D83"/>
    <mergeCell ref="E83:F83"/>
    <mergeCell ref="C84:D84"/>
    <mergeCell ref="E84:F84"/>
    <mergeCell ref="C85:D85"/>
    <mergeCell ref="E85:F85"/>
    <mergeCell ref="Q78:S78"/>
    <mergeCell ref="A79:A80"/>
    <mergeCell ref="B79:B80"/>
    <mergeCell ref="C79:C80"/>
    <mergeCell ref="D79:D80"/>
    <mergeCell ref="E79:E80"/>
    <mergeCell ref="F79:F80"/>
    <mergeCell ref="Q79:S79"/>
    <mergeCell ref="Q80:S80"/>
    <mergeCell ref="G76:G77"/>
    <mergeCell ref="H76:I76"/>
    <mergeCell ref="J76:L76"/>
    <mergeCell ref="M76:N76"/>
    <mergeCell ref="O76:P76"/>
    <mergeCell ref="Q76:S77"/>
    <mergeCell ref="A74:M74"/>
    <mergeCell ref="A75:A77"/>
    <mergeCell ref="B75:D75"/>
    <mergeCell ref="E75:F75"/>
    <mergeCell ref="G75:S75"/>
    <mergeCell ref="B76:B77"/>
    <mergeCell ref="C76:C77"/>
    <mergeCell ref="D76:D77"/>
    <mergeCell ref="E76:E77"/>
    <mergeCell ref="F76:F77"/>
    <mergeCell ref="Q70:S70"/>
    <mergeCell ref="A71:A72"/>
    <mergeCell ref="B71:B72"/>
    <mergeCell ref="C71:C72"/>
    <mergeCell ref="D71:D72"/>
    <mergeCell ref="E71:E72"/>
    <mergeCell ref="F71:F72"/>
    <mergeCell ref="Q71:S71"/>
    <mergeCell ref="Q72:S72"/>
    <mergeCell ref="G68:G69"/>
    <mergeCell ref="H68:I68"/>
    <mergeCell ref="J68:L68"/>
    <mergeCell ref="M68:N68"/>
    <mergeCell ref="O68:P68"/>
    <mergeCell ref="Q68:S69"/>
    <mergeCell ref="A66:N66"/>
    <mergeCell ref="A67:A69"/>
    <mergeCell ref="B67:D67"/>
    <mergeCell ref="E67:F67"/>
    <mergeCell ref="G67:S67"/>
    <mergeCell ref="B68:B69"/>
    <mergeCell ref="C68:C69"/>
    <mergeCell ref="D68:D69"/>
    <mergeCell ref="E68:E69"/>
    <mergeCell ref="F68:F69"/>
    <mergeCell ref="A56:S56"/>
    <mergeCell ref="A58:R58"/>
    <mergeCell ref="A60:J60"/>
    <mergeCell ref="N60:Q60"/>
    <mergeCell ref="R60:S60"/>
    <mergeCell ref="A64:I64"/>
    <mergeCell ref="Q48:R49"/>
    <mergeCell ref="Q50:R50"/>
    <mergeCell ref="A51:A52"/>
    <mergeCell ref="B51:B52"/>
    <mergeCell ref="C51:C52"/>
    <mergeCell ref="D51:D52"/>
    <mergeCell ref="E51:E52"/>
    <mergeCell ref="F51:F52"/>
    <mergeCell ref="Q51:R51"/>
    <mergeCell ref="Q52:R52"/>
    <mergeCell ref="F48:F49"/>
    <mergeCell ref="G48:G49"/>
    <mergeCell ref="H48:I48"/>
    <mergeCell ref="J48:L48"/>
    <mergeCell ref="M48:N48"/>
    <mergeCell ref="O48:P48"/>
    <mergeCell ref="A46:M46"/>
    <mergeCell ref="A47:A49"/>
    <mergeCell ref="B47:D47"/>
    <mergeCell ref="E47:F47"/>
    <mergeCell ref="G47:R47"/>
    <mergeCell ref="S47:S49"/>
    <mergeCell ref="B48:B49"/>
    <mergeCell ref="C48:C49"/>
    <mergeCell ref="D48:D49"/>
    <mergeCell ref="E48:E49"/>
    <mergeCell ref="Q42:S42"/>
    <mergeCell ref="A43:A44"/>
    <mergeCell ref="B43:B44"/>
    <mergeCell ref="C43:C44"/>
    <mergeCell ref="D43:D44"/>
    <mergeCell ref="E43:E44"/>
    <mergeCell ref="F43:F44"/>
    <mergeCell ref="Q43:S43"/>
    <mergeCell ref="Q44:S44"/>
    <mergeCell ref="A36:I36"/>
    <mergeCell ref="A38:N38"/>
    <mergeCell ref="A39:A41"/>
    <mergeCell ref="B39:D39"/>
    <mergeCell ref="E39:F39"/>
    <mergeCell ref="G39:S39"/>
    <mergeCell ref="B40:B41"/>
    <mergeCell ref="C40:C41"/>
    <mergeCell ref="D40:D41"/>
    <mergeCell ref="E40:E41"/>
    <mergeCell ref="Q40:S41"/>
    <mergeCell ref="F40:F41"/>
    <mergeCell ref="G40:G41"/>
    <mergeCell ref="H40:I40"/>
    <mergeCell ref="J40:L40"/>
    <mergeCell ref="M40:N40"/>
    <mergeCell ref="O40:P40"/>
    <mergeCell ref="A22:N22"/>
    <mergeCell ref="A24:N24"/>
    <mergeCell ref="C25:L25"/>
    <mergeCell ref="A27:S27"/>
    <mergeCell ref="A29:R29"/>
    <mergeCell ref="A31:J31"/>
    <mergeCell ref="N31:Q31"/>
    <mergeCell ref="R31:S31"/>
    <mergeCell ref="Q17:R17"/>
    <mergeCell ref="A18:N18"/>
    <mergeCell ref="Q18:R18"/>
    <mergeCell ref="Q20:R20"/>
    <mergeCell ref="A21:N21"/>
    <mergeCell ref="Q21:R21"/>
    <mergeCell ref="P9:S9"/>
    <mergeCell ref="P10:S10"/>
    <mergeCell ref="P11:S11"/>
    <mergeCell ref="A13:J13"/>
    <mergeCell ref="A15:J15"/>
    <mergeCell ref="A16:J16"/>
    <mergeCell ref="I1:N1"/>
    <mergeCell ref="A2:N2"/>
    <mergeCell ref="A3:N3"/>
    <mergeCell ref="P6:S6"/>
    <mergeCell ref="P7:S7"/>
    <mergeCell ref="P8:S8"/>
  </mergeCells>
  <pageMargins left="0.70866141732283472" right="0.70866141732283472" top="0.55118110236220474" bottom="0.55118110236220474" header="0.31496062992125984" footer="0.31496062992125984"/>
  <pageSetup paperSize="9" scale="37" fitToHeight="10" orientation="landscape" r:id="rId1"/>
  <headerFooter alignWithMargins="0"/>
  <rowBreaks count="1" manualBreakCount="1">
    <brk id="55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92"/>
  <sheetViews>
    <sheetView view="pageBreakPreview" topLeftCell="A76" zoomScaleNormal="75" zoomScaleSheetLayoutView="100" workbookViewId="0">
      <selection activeCell="K86" sqref="K86"/>
    </sheetView>
  </sheetViews>
  <sheetFormatPr defaultRowHeight="12.75"/>
  <cols>
    <col min="1" max="1" width="18.28515625" style="3" customWidth="1"/>
    <col min="2" max="2" width="8.7109375" style="3" customWidth="1"/>
    <col min="3" max="3" width="9.140625" style="3"/>
    <col min="4" max="4" width="8.5703125" style="3" customWidth="1"/>
    <col min="5" max="5" width="7.42578125" style="3" customWidth="1"/>
    <col min="6" max="6" width="7.140625" style="3" customWidth="1"/>
    <col min="7" max="7" width="4" style="3" customWidth="1"/>
    <col min="8" max="8" width="8.42578125" style="3" customWidth="1"/>
    <col min="9" max="9" width="8.85546875" style="3" customWidth="1"/>
    <col min="10" max="10" width="11" style="3" customWidth="1"/>
    <col min="11" max="15" width="9.140625" style="3"/>
    <col min="16" max="44" width="9.140625" style="31"/>
  </cols>
  <sheetData>
    <row r="1" spans="1:15" ht="18">
      <c r="J1" s="339" t="s">
        <v>34</v>
      </c>
      <c r="K1" s="339"/>
      <c r="L1" s="339"/>
      <c r="M1" s="339"/>
      <c r="N1" s="339"/>
    </row>
    <row r="2" spans="1:15" ht="15">
      <c r="A2" s="373" t="s">
        <v>33</v>
      </c>
      <c r="B2" s="373"/>
      <c r="C2" s="373"/>
      <c r="D2" s="373"/>
      <c r="E2" s="373"/>
      <c r="F2" s="373"/>
      <c r="G2" s="373"/>
      <c r="H2" s="373"/>
      <c r="I2" s="373"/>
      <c r="J2" s="373"/>
      <c r="K2" s="373"/>
      <c r="L2" s="373"/>
      <c r="M2" s="373"/>
      <c r="N2" s="373"/>
    </row>
    <row r="3" spans="1:15" ht="15">
      <c r="A3" s="373" t="s">
        <v>72</v>
      </c>
      <c r="B3" s="373"/>
      <c r="C3" s="373"/>
      <c r="D3" s="373"/>
      <c r="E3" s="373"/>
      <c r="F3" s="373"/>
      <c r="G3" s="373"/>
      <c r="H3" s="373"/>
      <c r="I3" s="373"/>
      <c r="J3" s="373"/>
      <c r="K3" s="373"/>
      <c r="L3" s="373"/>
      <c r="M3" s="373"/>
      <c r="N3" s="373"/>
    </row>
    <row r="4" spans="1:15" ht="15.75" customHeight="1">
      <c r="A4" s="450"/>
      <c r="B4" s="450"/>
      <c r="C4" s="450"/>
      <c r="D4" s="450"/>
      <c r="E4" s="450"/>
      <c r="F4" s="450"/>
      <c r="G4" s="450"/>
      <c r="H4" s="450"/>
      <c r="I4" s="450"/>
      <c r="J4" s="450"/>
      <c r="K4" s="450"/>
      <c r="L4" s="450"/>
      <c r="M4" s="450"/>
      <c r="N4" s="450"/>
    </row>
    <row r="5" spans="1:15" ht="15.75">
      <c r="A5" s="451" t="s">
        <v>9</v>
      </c>
      <c r="B5" s="451"/>
      <c r="C5" s="451"/>
      <c r="D5" s="451"/>
      <c r="E5" s="451"/>
      <c r="F5" s="451"/>
      <c r="G5" s="451"/>
      <c r="H5" s="451"/>
      <c r="I5" s="451"/>
      <c r="J5" s="451"/>
      <c r="K5" s="451"/>
      <c r="L5" s="451"/>
      <c r="M5" s="451"/>
      <c r="N5" s="451"/>
      <c r="O5" s="451"/>
    </row>
    <row r="6" spans="1:15" ht="15">
      <c r="A6" s="372" t="s">
        <v>16</v>
      </c>
      <c r="B6" s="372"/>
      <c r="C6" s="372"/>
      <c r="D6" s="372"/>
      <c r="E6" s="372"/>
      <c r="F6" s="372"/>
      <c r="G6" s="372"/>
      <c r="H6" s="372"/>
      <c r="I6" s="372"/>
      <c r="J6" s="372"/>
      <c r="K6" s="372"/>
      <c r="L6" s="372"/>
      <c r="M6" s="372"/>
      <c r="N6" s="372"/>
      <c r="O6" s="372"/>
    </row>
    <row r="7" spans="1:15">
      <c r="A7" s="449" t="s">
        <v>65</v>
      </c>
      <c r="B7" s="449"/>
      <c r="C7" s="449"/>
      <c r="D7" s="449"/>
      <c r="E7" s="449"/>
      <c r="F7" s="449"/>
      <c r="G7" s="449"/>
      <c r="H7" s="449"/>
      <c r="I7" s="449"/>
      <c r="J7" s="449"/>
      <c r="K7" s="449"/>
      <c r="L7" s="449"/>
      <c r="M7" s="449"/>
      <c r="N7" s="449"/>
      <c r="O7" s="449"/>
    </row>
    <row r="8" spans="1:15" ht="15">
      <c r="A8" s="372" t="s">
        <v>76</v>
      </c>
      <c r="B8" s="372"/>
      <c r="C8" s="372"/>
      <c r="D8" s="372"/>
      <c r="E8" s="372"/>
      <c r="F8" s="372"/>
      <c r="G8" s="372"/>
      <c r="H8" s="372"/>
      <c r="I8" s="372"/>
      <c r="J8" s="372"/>
      <c r="K8" s="372"/>
      <c r="L8" s="372"/>
      <c r="M8" s="372"/>
      <c r="N8" s="372"/>
      <c r="O8" s="372"/>
    </row>
    <row r="9" spans="1:15" ht="15">
      <c r="A9" s="7"/>
      <c r="B9" s="7"/>
      <c r="C9" s="7"/>
      <c r="D9" s="7"/>
      <c r="E9" s="7"/>
      <c r="F9" s="7"/>
      <c r="G9" s="7"/>
      <c r="H9" s="7"/>
      <c r="I9" s="7"/>
    </row>
    <row r="10" spans="1:15" ht="15.75">
      <c r="A10" s="416" t="s">
        <v>57</v>
      </c>
      <c r="B10" s="416"/>
      <c r="C10" s="416"/>
      <c r="D10" s="416"/>
      <c r="E10" s="416"/>
      <c r="F10" s="416"/>
      <c r="G10" s="416"/>
      <c r="H10" s="416"/>
      <c r="I10" s="416"/>
      <c r="J10" s="416"/>
      <c r="K10" s="416"/>
      <c r="L10" s="416"/>
      <c r="M10" s="416"/>
      <c r="N10" s="416"/>
      <c r="O10" s="416"/>
    </row>
    <row r="11" spans="1:15" ht="79.5" customHeight="1">
      <c r="A11" s="443" t="s">
        <v>77</v>
      </c>
      <c r="B11" s="443"/>
      <c r="C11" s="443"/>
      <c r="D11" s="443"/>
      <c r="E11" s="443"/>
      <c r="F11" s="444"/>
      <c r="G11" s="443"/>
      <c r="H11" s="443"/>
      <c r="I11" s="443"/>
      <c r="J11" s="443"/>
      <c r="K11" s="443"/>
      <c r="L11" s="443"/>
      <c r="M11" s="443"/>
      <c r="N11" s="443"/>
      <c r="O11" s="443"/>
    </row>
    <row r="12" spans="1:15" ht="15.75">
      <c r="A12" s="9"/>
      <c r="B12" s="9"/>
      <c r="C12" s="9"/>
      <c r="D12" s="9"/>
      <c r="E12" s="9"/>
      <c r="F12" s="9"/>
      <c r="G12" s="9"/>
      <c r="H12" s="9"/>
      <c r="I12" s="9"/>
    </row>
    <row r="13" spans="1:15" ht="15.75">
      <c r="A13" s="383" t="s">
        <v>50</v>
      </c>
      <c r="B13" s="383"/>
      <c r="C13" s="383"/>
      <c r="D13" s="383"/>
      <c r="E13" s="383"/>
      <c r="F13" s="383"/>
      <c r="G13" s="383"/>
      <c r="H13" s="383"/>
      <c r="I13" s="383"/>
    </row>
    <row r="14" spans="1:15" ht="29.25" customHeight="1">
      <c r="A14" s="410" t="s">
        <v>51</v>
      </c>
      <c r="B14" s="410"/>
      <c r="C14" s="410" t="s">
        <v>52</v>
      </c>
      <c r="D14" s="410"/>
      <c r="E14" s="410"/>
      <c r="F14" s="410"/>
      <c r="G14" s="410"/>
      <c r="H14" s="452" t="s">
        <v>58</v>
      </c>
      <c r="I14" s="452"/>
      <c r="J14" s="452"/>
      <c r="K14" s="410" t="s">
        <v>53</v>
      </c>
      <c r="L14" s="410"/>
      <c r="M14" s="410"/>
      <c r="N14" s="40"/>
      <c r="O14" s="40"/>
    </row>
    <row r="15" spans="1:15" ht="81" customHeight="1">
      <c r="A15" s="410"/>
      <c r="B15" s="410"/>
      <c r="C15" s="410"/>
      <c r="D15" s="410"/>
      <c r="E15" s="410"/>
      <c r="F15" s="410"/>
      <c r="G15" s="410"/>
      <c r="H15" s="452"/>
      <c r="I15" s="452"/>
      <c r="J15" s="452"/>
      <c r="K15" s="32" t="s">
        <v>73</v>
      </c>
      <c r="L15" s="32" t="s">
        <v>74</v>
      </c>
      <c r="M15" s="32" t="s">
        <v>75</v>
      </c>
      <c r="N15" s="39"/>
      <c r="O15" s="39"/>
    </row>
    <row r="16" spans="1:15" ht="38.25" customHeight="1">
      <c r="A16" s="437"/>
      <c r="B16" s="438"/>
      <c r="C16" s="428"/>
      <c r="D16" s="429"/>
      <c r="E16" s="429"/>
      <c r="F16" s="429"/>
      <c r="G16" s="430"/>
      <c r="H16" s="427" t="s">
        <v>61</v>
      </c>
      <c r="I16" s="427"/>
      <c r="J16" s="427"/>
      <c r="K16" s="6"/>
      <c r="L16" s="6"/>
      <c r="M16" s="6"/>
      <c r="N16" s="16"/>
      <c r="O16" s="16"/>
    </row>
    <row r="17" spans="1:15" ht="13.5" customHeight="1">
      <c r="A17" s="439"/>
      <c r="B17" s="440"/>
      <c r="C17" s="431"/>
      <c r="D17" s="432"/>
      <c r="E17" s="432"/>
      <c r="F17" s="432"/>
      <c r="G17" s="433"/>
      <c r="H17" s="411" t="s">
        <v>46</v>
      </c>
      <c r="I17" s="412"/>
      <c r="J17" s="413"/>
      <c r="K17" s="6"/>
      <c r="L17" s="6"/>
      <c r="M17" s="6"/>
      <c r="N17" s="16"/>
      <c r="O17" s="16"/>
    </row>
    <row r="18" spans="1:15" ht="15.75" customHeight="1">
      <c r="A18" s="439"/>
      <c r="B18" s="440"/>
      <c r="C18" s="431"/>
      <c r="D18" s="432"/>
      <c r="E18" s="432"/>
      <c r="F18" s="432"/>
      <c r="G18" s="433"/>
      <c r="H18" s="411" t="s">
        <v>19</v>
      </c>
      <c r="I18" s="412"/>
      <c r="J18" s="413"/>
      <c r="K18" s="6"/>
      <c r="L18" s="6"/>
      <c r="M18" s="6"/>
      <c r="N18" s="16"/>
      <c r="O18" s="16"/>
    </row>
    <row r="19" spans="1:15" ht="13.5" customHeight="1">
      <c r="A19" s="439"/>
      <c r="B19" s="440"/>
      <c r="C19" s="431"/>
      <c r="D19" s="432"/>
      <c r="E19" s="432"/>
      <c r="F19" s="432"/>
      <c r="G19" s="433"/>
      <c r="H19" s="411" t="s">
        <v>20</v>
      </c>
      <c r="I19" s="412"/>
      <c r="J19" s="413"/>
      <c r="K19" s="6"/>
      <c r="L19" s="6"/>
      <c r="M19" s="6"/>
      <c r="N19" s="16"/>
      <c r="O19" s="16"/>
    </row>
    <row r="20" spans="1:15" ht="15.75" customHeight="1">
      <c r="A20" s="441"/>
      <c r="B20" s="442"/>
      <c r="C20" s="434"/>
      <c r="D20" s="435"/>
      <c r="E20" s="435"/>
      <c r="F20" s="435"/>
      <c r="G20" s="436"/>
      <c r="H20" s="411" t="s">
        <v>21</v>
      </c>
      <c r="I20" s="412"/>
      <c r="J20" s="413"/>
      <c r="K20" s="6"/>
      <c r="L20" s="6"/>
      <c r="M20" s="6"/>
      <c r="N20" s="16"/>
      <c r="O20" s="16"/>
    </row>
    <row r="21" spans="1:15" ht="39.75" customHeight="1">
      <c r="A21" s="437"/>
      <c r="B21" s="438"/>
      <c r="C21" s="428"/>
      <c r="D21" s="429"/>
      <c r="E21" s="429"/>
      <c r="F21" s="429"/>
      <c r="G21" s="430"/>
      <c r="H21" s="411" t="s">
        <v>62</v>
      </c>
      <c r="I21" s="412"/>
      <c r="J21" s="413"/>
      <c r="K21" s="6"/>
      <c r="L21" s="6"/>
      <c r="M21" s="6"/>
      <c r="N21" s="16"/>
      <c r="O21" s="16"/>
    </row>
    <row r="22" spans="1:15" ht="20.25" customHeight="1">
      <c r="A22" s="439"/>
      <c r="B22" s="440"/>
      <c r="C22" s="431"/>
      <c r="D22" s="432"/>
      <c r="E22" s="432"/>
      <c r="F22" s="432"/>
      <c r="G22" s="433"/>
      <c r="H22" s="411" t="s">
        <v>46</v>
      </c>
      <c r="I22" s="412"/>
      <c r="J22" s="413"/>
      <c r="K22" s="6"/>
      <c r="L22" s="6"/>
      <c r="M22" s="6"/>
      <c r="N22" s="16"/>
      <c r="O22" s="16"/>
    </row>
    <row r="23" spans="1:15" ht="17.25" customHeight="1">
      <c r="A23" s="439"/>
      <c r="B23" s="440"/>
      <c r="C23" s="431"/>
      <c r="D23" s="432"/>
      <c r="E23" s="432"/>
      <c r="F23" s="432"/>
      <c r="G23" s="433"/>
      <c r="H23" s="411" t="s">
        <v>19</v>
      </c>
      <c r="I23" s="412"/>
      <c r="J23" s="413"/>
      <c r="K23" s="6"/>
      <c r="L23" s="6"/>
      <c r="M23" s="6"/>
      <c r="N23" s="16"/>
      <c r="O23" s="16"/>
    </row>
    <row r="24" spans="1:15" ht="16.5" customHeight="1">
      <c r="A24" s="439"/>
      <c r="B24" s="440"/>
      <c r="C24" s="431"/>
      <c r="D24" s="432"/>
      <c r="E24" s="432"/>
      <c r="F24" s="432"/>
      <c r="G24" s="433"/>
      <c r="H24" s="411" t="s">
        <v>20</v>
      </c>
      <c r="I24" s="412"/>
      <c r="J24" s="413"/>
      <c r="K24" s="6"/>
      <c r="L24" s="6"/>
      <c r="M24" s="6"/>
      <c r="N24" s="16"/>
      <c r="O24" s="16"/>
    </row>
    <row r="25" spans="1:15" ht="15" customHeight="1">
      <c r="A25" s="441"/>
      <c r="B25" s="442"/>
      <c r="C25" s="434"/>
      <c r="D25" s="435"/>
      <c r="E25" s="435"/>
      <c r="F25" s="435"/>
      <c r="G25" s="436"/>
      <c r="H25" s="411" t="s">
        <v>21</v>
      </c>
      <c r="I25" s="412"/>
      <c r="J25" s="413"/>
      <c r="K25" s="6"/>
      <c r="L25" s="6"/>
      <c r="M25" s="6"/>
      <c r="N25" s="16"/>
      <c r="O25" s="16"/>
    </row>
    <row r="26" spans="1:15" ht="27" customHeight="1">
      <c r="A26" s="20"/>
      <c r="B26" s="14"/>
      <c r="C26" s="11"/>
      <c r="D26" s="16"/>
      <c r="E26" s="16"/>
      <c r="F26" s="16"/>
      <c r="G26" s="16"/>
      <c r="H26" s="5"/>
      <c r="I26" s="5"/>
      <c r="J26" s="5"/>
      <c r="K26" s="16"/>
      <c r="L26" s="16"/>
      <c r="M26" s="16"/>
      <c r="N26" s="16"/>
      <c r="O26" s="16"/>
    </row>
    <row r="27" spans="1:15" ht="84.75" customHeight="1">
      <c r="A27" s="443" t="s">
        <v>78</v>
      </c>
      <c r="B27" s="401"/>
      <c r="C27" s="401"/>
      <c r="D27" s="401"/>
      <c r="E27" s="401"/>
      <c r="F27" s="401"/>
      <c r="G27" s="401"/>
      <c r="H27" s="401"/>
      <c r="I27" s="401"/>
      <c r="J27" s="401"/>
      <c r="K27" s="401"/>
      <c r="L27" s="401"/>
      <c r="M27" s="401"/>
      <c r="N27" s="401"/>
      <c r="O27" s="401"/>
    </row>
    <row r="28" spans="1:15" ht="36.75" customHeight="1">
      <c r="A28" s="410" t="s">
        <v>23</v>
      </c>
      <c r="B28" s="410" t="s">
        <v>24</v>
      </c>
      <c r="C28" s="428" t="s">
        <v>25</v>
      </c>
      <c r="D28" s="429"/>
      <c r="E28" s="429"/>
      <c r="F28" s="429"/>
      <c r="G28" s="429"/>
      <c r="H28" s="430"/>
      <c r="I28" s="461" t="s">
        <v>29</v>
      </c>
      <c r="J28" s="462"/>
      <c r="K28" s="462"/>
      <c r="L28" s="463" t="s">
        <v>26</v>
      </c>
      <c r="M28" s="30"/>
      <c r="N28" s="12"/>
    </row>
    <row r="29" spans="1:15" ht="110.25" customHeight="1">
      <c r="A29" s="410"/>
      <c r="B29" s="410"/>
      <c r="C29" s="434"/>
      <c r="D29" s="435"/>
      <c r="E29" s="435"/>
      <c r="F29" s="435"/>
      <c r="G29" s="435"/>
      <c r="H29" s="436"/>
      <c r="I29" s="32" t="s">
        <v>73</v>
      </c>
      <c r="J29" s="32" t="s">
        <v>74</v>
      </c>
      <c r="K29" s="32" t="s">
        <v>75</v>
      </c>
      <c r="L29" s="463"/>
      <c r="M29" s="39"/>
      <c r="N29" s="12"/>
    </row>
    <row r="30" spans="1:15" ht="21" customHeight="1">
      <c r="A30" s="27"/>
      <c r="B30" s="2"/>
      <c r="C30" s="466"/>
      <c r="D30" s="467"/>
      <c r="E30" s="467"/>
      <c r="F30" s="467"/>
      <c r="G30" s="467"/>
      <c r="H30" s="468"/>
      <c r="I30" s="26"/>
      <c r="J30" s="25"/>
      <c r="K30" s="2"/>
      <c r="L30" s="2"/>
      <c r="M30" s="5"/>
      <c r="N30" s="12"/>
    </row>
    <row r="31" spans="1:15" ht="18.75" customHeight="1">
      <c r="A31" s="2"/>
      <c r="B31" s="2"/>
      <c r="C31" s="448"/>
      <c r="D31" s="448"/>
      <c r="E31" s="448"/>
      <c r="F31" s="448"/>
      <c r="G31" s="448"/>
      <c r="H31" s="448"/>
      <c r="I31" s="2"/>
      <c r="J31" s="2"/>
      <c r="K31" s="2"/>
      <c r="L31" s="2"/>
      <c r="M31" s="5"/>
      <c r="N31" s="12"/>
    </row>
    <row r="32" spans="1:15" ht="15">
      <c r="A32" s="8"/>
      <c r="B32" s="8"/>
      <c r="C32" s="8"/>
      <c r="D32" s="8"/>
      <c r="E32" s="8"/>
      <c r="F32" s="8"/>
      <c r="G32" s="8"/>
      <c r="H32" s="8"/>
      <c r="I32" s="8"/>
      <c r="M32" s="12"/>
      <c r="N32" s="12"/>
    </row>
    <row r="33" spans="1:15" ht="15">
      <c r="A33" s="8"/>
      <c r="B33" s="8"/>
      <c r="C33" s="8"/>
      <c r="D33" s="8"/>
      <c r="E33" s="8"/>
      <c r="F33" s="8"/>
      <c r="G33" s="8"/>
      <c r="H33" s="8"/>
      <c r="I33" s="8"/>
    </row>
    <row r="34" spans="1:15" ht="15.75">
      <c r="A34" s="465" t="s">
        <v>0</v>
      </c>
      <c r="B34" s="465"/>
      <c r="C34" s="465"/>
      <c r="D34" s="465"/>
      <c r="E34" s="465"/>
      <c r="F34" s="465"/>
      <c r="G34" s="465"/>
      <c r="H34" s="465"/>
      <c r="I34" s="465"/>
      <c r="J34" s="465"/>
      <c r="K34" s="21"/>
      <c r="L34" s="21"/>
      <c r="M34" s="21"/>
      <c r="N34" s="21"/>
      <c r="O34" s="23"/>
    </row>
    <row r="35" spans="1:15" ht="48" customHeight="1">
      <c r="A35" s="460" t="s">
        <v>51</v>
      </c>
      <c r="B35" s="460"/>
      <c r="C35" s="460"/>
      <c r="D35" s="460"/>
      <c r="E35" s="460"/>
      <c r="F35" s="460"/>
      <c r="G35" s="460" t="s">
        <v>24</v>
      </c>
      <c r="H35" s="460"/>
      <c r="I35" s="460" t="s">
        <v>1</v>
      </c>
      <c r="J35" s="460"/>
      <c r="K35" s="460"/>
      <c r="L35" s="464" t="s">
        <v>2</v>
      </c>
      <c r="M35" s="41"/>
      <c r="N35" s="12"/>
      <c r="O35" s="43"/>
    </row>
    <row r="36" spans="1:15" ht="95.25" customHeight="1">
      <c r="A36" s="460"/>
      <c r="B36" s="460"/>
      <c r="C36" s="460"/>
      <c r="D36" s="460"/>
      <c r="E36" s="460"/>
      <c r="F36" s="460"/>
      <c r="G36" s="460"/>
      <c r="H36" s="460"/>
      <c r="I36" s="32" t="s">
        <v>73</v>
      </c>
      <c r="J36" s="32" t="s">
        <v>74</v>
      </c>
      <c r="K36" s="32" t="s">
        <v>75</v>
      </c>
      <c r="L36" s="464"/>
      <c r="M36" s="39"/>
      <c r="N36" s="12"/>
      <c r="O36" s="43"/>
    </row>
    <row r="37" spans="1:15" ht="22.5" customHeight="1">
      <c r="A37" s="453"/>
      <c r="B37" s="454"/>
      <c r="C37" s="454"/>
      <c r="D37" s="454"/>
      <c r="E37" s="454"/>
      <c r="F37" s="455"/>
      <c r="G37" s="456"/>
      <c r="H37" s="457"/>
      <c r="I37" s="22"/>
      <c r="J37" s="22"/>
      <c r="K37" s="22"/>
      <c r="L37" s="10"/>
      <c r="M37" s="42"/>
      <c r="N37" s="459"/>
      <c r="O37" s="459"/>
    </row>
    <row r="38" spans="1:15" ht="15">
      <c r="A38" s="8"/>
      <c r="B38" s="8"/>
      <c r="C38" s="8"/>
      <c r="D38" s="8"/>
      <c r="E38" s="8"/>
      <c r="F38" s="8"/>
      <c r="G38" s="8"/>
      <c r="H38" s="8"/>
      <c r="I38" s="8"/>
    </row>
    <row r="39" spans="1:15" ht="15.75">
      <c r="A39" s="383" t="s">
        <v>3</v>
      </c>
      <c r="B39" s="383"/>
      <c r="C39" s="383"/>
      <c r="D39" s="383"/>
      <c r="E39" s="383"/>
      <c r="F39" s="383"/>
      <c r="G39" s="383"/>
      <c r="H39" s="383"/>
      <c r="I39" s="383"/>
      <c r="J39" s="383"/>
    </row>
    <row r="40" spans="1:15" ht="37.5" customHeight="1">
      <c r="A40" s="384" t="s">
        <v>45</v>
      </c>
      <c r="B40" s="384"/>
      <c r="C40" s="384"/>
      <c r="D40" s="384"/>
      <c r="E40" s="384"/>
      <c r="F40" s="384"/>
      <c r="G40" s="384"/>
      <c r="H40" s="384"/>
      <c r="I40" s="384"/>
      <c r="J40" s="384"/>
      <c r="K40" s="384"/>
      <c r="L40" s="384"/>
      <c r="M40" s="384"/>
      <c r="N40" s="384"/>
      <c r="O40" s="384"/>
    </row>
    <row r="41" spans="1:15" ht="37.5" customHeight="1">
      <c r="A41" s="20"/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</row>
    <row r="42" spans="1:15" ht="15.75">
      <c r="A42" s="9"/>
      <c r="B42" s="9"/>
      <c r="C42" s="9"/>
      <c r="D42" s="9"/>
      <c r="E42" s="9"/>
      <c r="F42" s="9"/>
      <c r="G42" s="9"/>
      <c r="H42" s="9"/>
      <c r="I42" s="9"/>
      <c r="J42" s="9"/>
    </row>
    <row r="43" spans="1:15" ht="18" customHeight="1">
      <c r="A43" s="443" t="s">
        <v>4</v>
      </c>
      <c r="B43" s="443"/>
      <c r="C43" s="443"/>
      <c r="D43" s="443"/>
      <c r="E43" s="443"/>
      <c r="F43" s="443"/>
      <c r="G43" s="443"/>
      <c r="H43" s="443"/>
      <c r="I43" s="443"/>
      <c r="J43" s="443"/>
    </row>
    <row r="44" spans="1:15" ht="52.5" customHeight="1">
      <c r="A44" s="427" t="s">
        <v>30</v>
      </c>
      <c r="B44" s="427"/>
      <c r="C44" s="427"/>
      <c r="D44" s="427"/>
      <c r="E44" s="410" t="s">
        <v>37</v>
      </c>
      <c r="F44" s="410"/>
      <c r="G44" s="410"/>
      <c r="H44" s="410"/>
      <c r="I44" s="410"/>
      <c r="J44" s="410"/>
      <c r="K44" s="452" t="s">
        <v>36</v>
      </c>
      <c r="L44" s="452"/>
      <c r="M44" s="452"/>
      <c r="N44" s="452"/>
      <c r="O44" s="452"/>
    </row>
    <row r="45" spans="1:15" ht="18" customHeight="1">
      <c r="A45" s="427"/>
      <c r="B45" s="427"/>
      <c r="C45" s="427"/>
      <c r="D45" s="427"/>
      <c r="E45" s="410"/>
      <c r="F45" s="410"/>
      <c r="G45" s="410"/>
      <c r="H45" s="410"/>
      <c r="I45" s="410"/>
      <c r="J45" s="410"/>
      <c r="K45" s="452"/>
      <c r="L45" s="452"/>
      <c r="M45" s="452"/>
      <c r="N45" s="452"/>
      <c r="O45" s="452"/>
    </row>
    <row r="46" spans="1:15" ht="15">
      <c r="A46" s="13"/>
      <c r="B46" s="13"/>
      <c r="C46" s="13"/>
      <c r="D46" s="13"/>
      <c r="E46" s="13"/>
      <c r="F46" s="13"/>
      <c r="G46" s="13"/>
      <c r="H46" s="13"/>
      <c r="I46" s="13"/>
      <c r="J46" s="13"/>
    </row>
    <row r="47" spans="1:15" ht="15.75">
      <c r="A47" s="383" t="s">
        <v>5</v>
      </c>
      <c r="B47" s="383"/>
      <c r="C47" s="383"/>
      <c r="D47" s="383"/>
      <c r="E47" s="383"/>
      <c r="F47" s="383"/>
      <c r="G47" s="383"/>
      <c r="H47" s="383"/>
      <c r="I47" s="383"/>
      <c r="J47" s="383"/>
    </row>
    <row r="48" spans="1:15" ht="15.75">
      <c r="A48" s="9"/>
      <c r="B48" s="9"/>
      <c r="C48" s="9"/>
      <c r="D48" s="9"/>
      <c r="E48" s="9"/>
      <c r="F48" s="9"/>
      <c r="G48" s="9"/>
      <c r="H48" s="9"/>
      <c r="I48" s="9"/>
      <c r="J48" s="9"/>
    </row>
    <row r="49" spans="1:30" ht="15">
      <c r="A49" s="419" t="s">
        <v>6</v>
      </c>
      <c r="B49" s="419"/>
      <c r="C49" s="419"/>
      <c r="D49" s="419"/>
      <c r="E49" s="419"/>
      <c r="F49" s="419"/>
      <c r="G49" s="419"/>
      <c r="H49" s="419"/>
      <c r="I49" s="419"/>
      <c r="J49" s="419"/>
    </row>
    <row r="50" spans="1:30" ht="15">
      <c r="A50" s="13"/>
      <c r="B50" s="13"/>
      <c r="C50" s="13"/>
      <c r="D50" s="13"/>
      <c r="E50" s="13"/>
      <c r="F50" s="13"/>
      <c r="G50" s="13"/>
      <c r="H50" s="13"/>
      <c r="I50" s="13"/>
      <c r="J50" s="13"/>
    </row>
    <row r="51" spans="1:30" s="1" customFormat="1" ht="20.25" customHeight="1">
      <c r="A51" s="33" t="s">
        <v>66</v>
      </c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4"/>
      <c r="T51" s="33"/>
      <c r="U51" s="35"/>
      <c r="V51" s="35"/>
      <c r="W51" s="36"/>
      <c r="X51" s="36"/>
      <c r="Y51" s="36"/>
      <c r="Z51" s="36"/>
      <c r="AA51" s="36"/>
      <c r="AB51" s="36"/>
      <c r="AC51" s="36"/>
      <c r="AD51" s="36"/>
    </row>
    <row r="52" spans="1:30" s="1" customFormat="1" ht="20.25" customHeight="1">
      <c r="A52" s="458" t="s">
        <v>67</v>
      </c>
      <c r="B52" s="458"/>
      <c r="C52" s="458"/>
      <c r="D52" s="458"/>
      <c r="E52" s="458"/>
      <c r="F52" s="458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4"/>
      <c r="T52" s="33"/>
      <c r="U52" s="35"/>
      <c r="V52" s="35"/>
      <c r="W52" s="36"/>
      <c r="X52" s="36"/>
      <c r="Y52" s="36"/>
      <c r="Z52" s="36"/>
      <c r="AA52" s="36"/>
      <c r="AB52" s="36"/>
      <c r="AC52" s="36"/>
      <c r="AD52" s="36"/>
    </row>
    <row r="53" spans="1:30" s="1" customFormat="1" ht="20.25" customHeight="1">
      <c r="A53" s="33" t="s">
        <v>68</v>
      </c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4"/>
      <c r="T53" s="33"/>
      <c r="U53" s="35"/>
      <c r="V53" s="35"/>
      <c r="W53" s="36"/>
      <c r="X53" s="36"/>
      <c r="Y53" s="36"/>
      <c r="Z53" s="36"/>
      <c r="AA53" s="36"/>
      <c r="AB53" s="36"/>
      <c r="AC53" s="36"/>
      <c r="AD53" s="36"/>
    </row>
    <row r="54" spans="1:30" s="1" customFormat="1" ht="20.25" customHeight="1">
      <c r="A54" s="458" t="s">
        <v>69</v>
      </c>
      <c r="B54" s="458"/>
      <c r="C54" s="458"/>
      <c r="D54" s="458"/>
      <c r="E54" s="458"/>
      <c r="F54" s="458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4"/>
      <c r="T54" s="33"/>
      <c r="U54" s="35"/>
      <c r="V54" s="35"/>
      <c r="W54" s="36"/>
      <c r="X54" s="36"/>
      <c r="Y54" s="36"/>
      <c r="Z54" s="36"/>
      <c r="AA54" s="36"/>
      <c r="AB54" s="36"/>
      <c r="AC54" s="36"/>
      <c r="AD54" s="36"/>
    </row>
    <row r="55" spans="1:30" s="1" customFormat="1" ht="20.25" customHeight="1">
      <c r="A55" s="33" t="s">
        <v>71</v>
      </c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33"/>
      <c r="S55" s="34"/>
      <c r="T55" s="33"/>
      <c r="U55" s="35"/>
      <c r="V55" s="35"/>
      <c r="W55" s="36"/>
      <c r="X55" s="36"/>
      <c r="Y55" s="36"/>
      <c r="Z55" s="36"/>
      <c r="AA55" s="36"/>
      <c r="AB55" s="36"/>
      <c r="AC55" s="36"/>
      <c r="AD55" s="36"/>
    </row>
    <row r="56" spans="1:30" s="1" customFormat="1" ht="20.25" customHeight="1">
      <c r="A56" s="33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4"/>
      <c r="T56" s="33"/>
      <c r="U56" s="35"/>
      <c r="V56" s="35"/>
      <c r="W56" s="36"/>
      <c r="X56" s="36"/>
      <c r="Y56" s="36"/>
      <c r="Z56" s="36"/>
      <c r="AA56" s="36"/>
      <c r="AB56" s="36"/>
      <c r="AC56" s="36"/>
      <c r="AD56" s="36"/>
    </row>
    <row r="57" spans="1:30" s="1" customFormat="1" ht="20.25" customHeight="1">
      <c r="A57" s="33" t="s">
        <v>70</v>
      </c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4"/>
      <c r="T57" s="33"/>
      <c r="U57" s="35"/>
      <c r="V57" s="35"/>
      <c r="W57" s="36"/>
      <c r="X57" s="36"/>
      <c r="Y57" s="36"/>
      <c r="Z57" s="36"/>
      <c r="AA57" s="36"/>
      <c r="AB57" s="36"/>
      <c r="AC57" s="36"/>
      <c r="AD57" s="36"/>
    </row>
    <row r="58" spans="1:30" s="1" customFormat="1" ht="27" customHeight="1">
      <c r="A58" s="33" t="s">
        <v>39</v>
      </c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7"/>
      <c r="T58" s="33"/>
      <c r="U58" s="38"/>
      <c r="V58" s="35"/>
      <c r="W58" s="36"/>
      <c r="X58" s="36"/>
      <c r="Y58" s="36"/>
      <c r="Z58" s="35"/>
      <c r="AA58" s="36"/>
      <c r="AB58" s="36"/>
      <c r="AC58" s="36"/>
      <c r="AD58" s="36"/>
    </row>
    <row r="59" spans="1:30" ht="15">
      <c r="A59" s="13"/>
      <c r="B59" s="13"/>
      <c r="C59" s="13"/>
      <c r="D59" s="13"/>
      <c r="E59" s="13"/>
      <c r="F59" s="13"/>
      <c r="G59" s="13"/>
      <c r="H59" s="13"/>
      <c r="I59" s="13"/>
      <c r="J59" s="13"/>
    </row>
    <row r="60" spans="1:30" ht="69.75" customHeight="1">
      <c r="A60" s="410" t="s">
        <v>54</v>
      </c>
      <c r="B60" s="410"/>
      <c r="C60" s="410"/>
      <c r="D60" s="410"/>
      <c r="E60" s="410" t="s">
        <v>55</v>
      </c>
      <c r="F60" s="410"/>
      <c r="G60" s="410"/>
      <c r="H60" s="410" t="s">
        <v>40</v>
      </c>
      <c r="I60" s="410"/>
      <c r="J60" s="410"/>
      <c r="K60" s="452" t="s">
        <v>18</v>
      </c>
      <c r="L60" s="452"/>
      <c r="M60" s="452"/>
      <c r="N60" s="445" t="s">
        <v>56</v>
      </c>
      <c r="O60" s="445"/>
    </row>
    <row r="61" spans="1:30">
      <c r="A61" s="411" t="s">
        <v>27</v>
      </c>
      <c r="B61" s="412"/>
      <c r="C61" s="412"/>
      <c r="D61" s="413"/>
      <c r="E61" s="410"/>
      <c r="F61" s="410"/>
      <c r="G61" s="410"/>
      <c r="H61" s="410"/>
      <c r="I61" s="410"/>
      <c r="J61" s="410"/>
      <c r="K61" s="410"/>
      <c r="L61" s="410"/>
      <c r="M61" s="410"/>
      <c r="N61" s="392"/>
      <c r="O61" s="394"/>
    </row>
    <row r="62" spans="1:30">
      <c r="A62" s="411" t="s">
        <v>28</v>
      </c>
      <c r="B62" s="412"/>
      <c r="C62" s="412"/>
      <c r="D62" s="413"/>
      <c r="E62" s="410"/>
      <c r="F62" s="410"/>
      <c r="G62" s="410"/>
      <c r="H62" s="410"/>
      <c r="I62" s="410"/>
      <c r="J62" s="410"/>
      <c r="K62" s="410"/>
      <c r="L62" s="410"/>
      <c r="M62" s="410"/>
      <c r="N62" s="392"/>
      <c r="O62" s="394"/>
    </row>
    <row r="63" spans="1:30">
      <c r="A63" s="418" t="s">
        <v>59</v>
      </c>
      <c r="B63" s="418"/>
      <c r="C63" s="418"/>
      <c r="D63" s="418"/>
      <c r="E63" s="418"/>
      <c r="F63" s="418"/>
      <c r="G63" s="418"/>
      <c r="H63" s="418"/>
      <c r="I63" s="418"/>
      <c r="J63" s="418"/>
      <c r="K63" s="418"/>
      <c r="L63" s="418"/>
      <c r="M63" s="418"/>
      <c r="N63" s="418"/>
    </row>
    <row r="64" spans="1:30" ht="54" customHeight="1">
      <c r="A64" s="2" t="s">
        <v>23</v>
      </c>
      <c r="B64" s="410" t="s">
        <v>48</v>
      </c>
      <c r="C64" s="410"/>
      <c r="D64" s="410" t="s">
        <v>64</v>
      </c>
      <c r="E64" s="410"/>
      <c r="F64" s="410"/>
      <c r="G64" s="448" t="s">
        <v>49</v>
      </c>
      <c r="H64" s="448"/>
      <c r="I64" s="410" t="s">
        <v>38</v>
      </c>
      <c r="J64" s="410"/>
      <c r="K64" s="410" t="s">
        <v>40</v>
      </c>
      <c r="L64" s="410"/>
      <c r="M64" s="410"/>
      <c r="N64" s="445" t="s">
        <v>41</v>
      </c>
      <c r="O64" s="445"/>
    </row>
    <row r="65" spans="1:15">
      <c r="A65" s="15" t="s">
        <v>27</v>
      </c>
      <c r="B65" s="392"/>
      <c r="C65" s="394"/>
      <c r="D65" s="392"/>
      <c r="E65" s="393"/>
      <c r="F65" s="394"/>
      <c r="G65" s="414"/>
      <c r="H65" s="415"/>
      <c r="I65" s="414"/>
      <c r="J65" s="415"/>
      <c r="K65" s="414"/>
      <c r="L65" s="423"/>
      <c r="M65" s="415"/>
      <c r="N65" s="420"/>
      <c r="O65" s="420"/>
    </row>
    <row r="66" spans="1:15">
      <c r="A66" s="6" t="s">
        <v>28</v>
      </c>
      <c r="B66" s="392"/>
      <c r="C66" s="394"/>
      <c r="D66" s="424"/>
      <c r="E66" s="425"/>
      <c r="F66" s="426"/>
      <c r="G66" s="414"/>
      <c r="H66" s="415"/>
      <c r="I66" s="414"/>
      <c r="J66" s="415"/>
      <c r="K66" s="414"/>
      <c r="L66" s="423"/>
      <c r="M66" s="415"/>
      <c r="N66" s="420"/>
      <c r="O66" s="420"/>
    </row>
    <row r="67" spans="1:15">
      <c r="A67" s="16"/>
      <c r="B67" s="4"/>
      <c r="C67" s="4"/>
      <c r="D67" s="17"/>
      <c r="E67" s="17"/>
      <c r="F67" s="17"/>
      <c r="G67" s="5"/>
      <c r="H67" s="5"/>
      <c r="I67" s="5"/>
      <c r="J67" s="5"/>
      <c r="K67" s="5"/>
      <c r="L67" s="5"/>
      <c r="M67" s="5"/>
      <c r="N67" s="4"/>
      <c r="O67" s="4"/>
    </row>
    <row r="68" spans="1:15">
      <c r="A68" s="422" t="s">
        <v>10</v>
      </c>
      <c r="B68" s="422"/>
      <c r="C68" s="422"/>
      <c r="D68" s="422"/>
      <c r="E68" s="422"/>
      <c r="F68" s="422"/>
      <c r="G68" s="422"/>
      <c r="H68" s="422"/>
      <c r="I68" s="422"/>
      <c r="J68" s="422"/>
      <c r="K68" s="422"/>
      <c r="L68" s="422"/>
      <c r="M68" s="422"/>
      <c r="N68" s="4"/>
      <c r="O68" s="4"/>
    </row>
    <row r="69" spans="1:15">
      <c r="A69" s="422" t="s">
        <v>11</v>
      </c>
      <c r="B69" s="422"/>
      <c r="C69" s="422"/>
      <c r="D69" s="422"/>
      <c r="E69" s="422"/>
      <c r="F69" s="422"/>
      <c r="G69" s="422"/>
      <c r="H69" s="422"/>
      <c r="I69" s="422"/>
      <c r="J69" s="422"/>
      <c r="K69" s="422"/>
      <c r="L69" s="422"/>
      <c r="M69" s="422"/>
      <c r="N69" s="4"/>
      <c r="O69" s="4"/>
    </row>
    <row r="70" spans="1:15">
      <c r="A70" s="422" t="s">
        <v>12</v>
      </c>
      <c r="B70" s="422"/>
      <c r="C70" s="422"/>
      <c r="D70" s="422"/>
      <c r="E70" s="422"/>
      <c r="F70" s="422"/>
      <c r="G70" s="422"/>
      <c r="H70" s="422"/>
      <c r="I70" s="422"/>
      <c r="J70" s="422"/>
      <c r="K70" s="422"/>
      <c r="L70" s="422"/>
      <c r="M70" s="422"/>
      <c r="N70" s="4"/>
      <c r="O70" s="4"/>
    </row>
    <row r="71" spans="1:15">
      <c r="A71" s="422" t="s">
        <v>13</v>
      </c>
      <c r="B71" s="422"/>
      <c r="C71" s="422"/>
      <c r="D71" s="422"/>
      <c r="E71" s="422"/>
      <c r="F71" s="422"/>
      <c r="G71" s="422"/>
      <c r="H71" s="422"/>
      <c r="I71" s="422"/>
      <c r="J71" s="422"/>
      <c r="K71" s="422"/>
      <c r="L71" s="422"/>
      <c r="M71" s="422"/>
    </row>
    <row r="72" spans="1:15">
      <c r="A72" s="16" t="s">
        <v>14</v>
      </c>
      <c r="B72" s="4"/>
      <c r="C72" s="4"/>
      <c r="D72" s="17"/>
      <c r="E72" s="17"/>
      <c r="F72" s="5"/>
      <c r="G72" s="5"/>
      <c r="H72" s="5"/>
      <c r="I72" s="5"/>
      <c r="J72" s="5"/>
      <c r="K72" s="5"/>
      <c r="L72" s="5"/>
      <c r="M72" s="12"/>
    </row>
    <row r="73" spans="1:15">
      <c r="A73" s="16"/>
      <c r="B73" s="4"/>
      <c r="C73" s="4"/>
      <c r="D73" s="17"/>
      <c r="E73" s="17"/>
      <c r="F73" s="5"/>
      <c r="G73" s="5"/>
      <c r="H73" s="5"/>
      <c r="I73" s="5"/>
      <c r="J73" s="5"/>
      <c r="K73" s="5"/>
      <c r="L73" s="5"/>
      <c r="M73" s="12"/>
    </row>
    <row r="74" spans="1:15" ht="15">
      <c r="A74" s="419" t="s">
        <v>7</v>
      </c>
      <c r="B74" s="419"/>
      <c r="C74" s="419"/>
      <c r="D74" s="419"/>
      <c r="E74" s="419"/>
      <c r="F74" s="419"/>
      <c r="G74" s="419"/>
      <c r="H74" s="419"/>
      <c r="I74" s="419"/>
      <c r="J74" s="419"/>
    </row>
    <row r="75" spans="1:15" ht="35.25" customHeight="1">
      <c r="A75" s="384" t="s">
        <v>63</v>
      </c>
      <c r="B75" s="384"/>
      <c r="C75" s="384"/>
      <c r="D75" s="384"/>
      <c r="E75" s="384"/>
      <c r="F75" s="384"/>
      <c r="G75" s="384"/>
      <c r="H75" s="384"/>
      <c r="I75" s="384"/>
      <c r="J75" s="384"/>
      <c r="K75" s="384"/>
      <c r="L75" s="384"/>
      <c r="M75" s="384"/>
      <c r="N75" s="384"/>
    </row>
    <row r="76" spans="1:15" ht="24.75" customHeight="1">
      <c r="A76" s="447" t="s">
        <v>17</v>
      </c>
      <c r="B76" s="447"/>
      <c r="C76" s="447"/>
      <c r="D76" s="447"/>
      <c r="E76" s="447"/>
      <c r="F76" s="447"/>
      <c r="G76" s="447"/>
      <c r="H76" s="447"/>
      <c r="I76" s="447"/>
      <c r="J76" s="447"/>
      <c r="K76" s="447"/>
      <c r="L76" s="447"/>
      <c r="M76" s="447"/>
      <c r="N76" s="447"/>
    </row>
    <row r="77" spans="1:15" ht="24.75" customHeight="1">
      <c r="A77" s="28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</row>
    <row r="78" spans="1:15" ht="15">
      <c r="A78" s="419" t="s">
        <v>8</v>
      </c>
      <c r="B78" s="419"/>
      <c r="C78" s="419"/>
      <c r="D78" s="419"/>
      <c r="E78" s="419"/>
      <c r="F78" s="419"/>
      <c r="G78" s="419"/>
      <c r="H78" s="419"/>
      <c r="I78" s="419"/>
      <c r="J78" s="419"/>
    </row>
    <row r="79" spans="1:15" ht="49.5" customHeight="1">
      <c r="A79" s="417" t="s">
        <v>60</v>
      </c>
      <c r="B79" s="417"/>
      <c r="C79" s="417"/>
      <c r="D79" s="417"/>
      <c r="E79" s="417"/>
      <c r="F79" s="417"/>
      <c r="G79" s="417"/>
      <c r="H79" s="417"/>
      <c r="I79" s="417"/>
      <c r="J79" s="417"/>
      <c r="K79" s="417"/>
      <c r="L79" s="417"/>
      <c r="M79" s="417"/>
      <c r="N79" s="417"/>
    </row>
    <row r="80" spans="1:15" ht="30.75" customHeight="1">
      <c r="A80" s="18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</row>
    <row r="81" spans="1:15" ht="29.25" customHeight="1">
      <c r="A81" s="421" t="s">
        <v>22</v>
      </c>
      <c r="B81" s="421"/>
      <c r="C81" s="421"/>
      <c r="D81" s="421"/>
      <c r="E81" s="421"/>
      <c r="F81" s="421"/>
      <c r="G81" s="421"/>
      <c r="H81" s="421"/>
      <c r="I81" s="421"/>
      <c r="J81" s="421"/>
    </row>
    <row r="82" spans="1:15" ht="30.75" customHeight="1">
      <c r="A82" s="446" t="s">
        <v>47</v>
      </c>
      <c r="B82" s="446"/>
      <c r="C82" s="446"/>
      <c r="D82" s="446"/>
      <c r="E82" s="446"/>
      <c r="F82" s="446"/>
      <c r="G82" s="446"/>
      <c r="H82" s="446"/>
      <c r="I82" s="446"/>
      <c r="J82" s="446"/>
      <c r="K82" s="446"/>
      <c r="L82" s="446"/>
      <c r="M82" s="446"/>
      <c r="N82" s="446"/>
    </row>
    <row r="83" spans="1:15" ht="30.75" customHeight="1">
      <c r="A83" s="24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</row>
    <row r="84" spans="1:15" ht="30.75" customHeight="1">
      <c r="A84" s="416" t="s">
        <v>57</v>
      </c>
      <c r="B84" s="416"/>
      <c r="C84" s="416"/>
      <c r="D84" s="416"/>
      <c r="E84" s="416"/>
      <c r="F84" s="416"/>
      <c r="G84" s="416"/>
      <c r="H84" s="416"/>
      <c r="I84" s="416"/>
      <c r="J84" s="416"/>
      <c r="K84" s="416"/>
      <c r="L84" s="416"/>
      <c r="M84" s="416"/>
      <c r="N84" s="416"/>
      <c r="O84" s="416"/>
    </row>
    <row r="85" spans="1:15" ht="88.5" customHeight="1">
      <c r="A85" s="443" t="s">
        <v>79</v>
      </c>
      <c r="B85" s="443"/>
      <c r="C85" s="443"/>
      <c r="D85" s="443"/>
      <c r="E85" s="443"/>
      <c r="F85" s="444"/>
      <c r="G85" s="443"/>
      <c r="H85" s="443"/>
      <c r="I85" s="443"/>
      <c r="J85" s="443"/>
      <c r="K85" s="443"/>
      <c r="L85" s="443"/>
      <c r="M85" s="443"/>
      <c r="N85" s="443"/>
      <c r="O85" s="443"/>
    </row>
    <row r="86" spans="1:15" ht="30.75" customHeight="1">
      <c r="A86" s="29" t="s">
        <v>35</v>
      </c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</row>
    <row r="87" spans="1:15" ht="10.5" customHeight="1">
      <c r="A87" s="24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</row>
    <row r="89" spans="1:15" ht="15.75" customHeight="1">
      <c r="A89" s="3" t="s">
        <v>42</v>
      </c>
      <c r="B89" s="19" t="s">
        <v>43</v>
      </c>
      <c r="C89" s="19"/>
      <c r="D89" s="19"/>
      <c r="E89" s="19" t="s">
        <v>44</v>
      </c>
      <c r="F89" s="19"/>
    </row>
    <row r="90" spans="1:15" ht="15.75" customHeight="1">
      <c r="A90" s="3" t="s">
        <v>42</v>
      </c>
      <c r="B90" s="19" t="s">
        <v>43</v>
      </c>
      <c r="C90" s="19"/>
      <c r="D90" s="19"/>
      <c r="E90" s="19" t="s">
        <v>44</v>
      </c>
      <c r="F90" s="19"/>
    </row>
    <row r="91" spans="1:15" ht="15.75" customHeight="1">
      <c r="A91" s="3" t="s">
        <v>42</v>
      </c>
      <c r="B91" s="19" t="s">
        <v>43</v>
      </c>
      <c r="C91" s="19"/>
      <c r="D91" s="19"/>
      <c r="E91" s="19" t="s">
        <v>44</v>
      </c>
      <c r="F91" s="19"/>
    </row>
    <row r="92" spans="1:15" ht="15.75" customHeight="1">
      <c r="A92" s="3" t="s">
        <v>42</v>
      </c>
      <c r="B92" s="19" t="s">
        <v>43</v>
      </c>
      <c r="C92" s="19"/>
      <c r="D92" s="19"/>
      <c r="E92" s="19" t="s">
        <v>44</v>
      </c>
      <c r="F92" s="19"/>
    </row>
  </sheetData>
  <mergeCells count="105">
    <mergeCell ref="A35:F36"/>
    <mergeCell ref="A27:O27"/>
    <mergeCell ref="I28:K28"/>
    <mergeCell ref="I35:K35"/>
    <mergeCell ref="L28:L29"/>
    <mergeCell ref="L35:L36"/>
    <mergeCell ref="A34:J34"/>
    <mergeCell ref="A28:A29"/>
    <mergeCell ref="G35:H36"/>
    <mergeCell ref="C28:H29"/>
    <mergeCell ref="B28:B29"/>
    <mergeCell ref="C30:H30"/>
    <mergeCell ref="C31:H31"/>
    <mergeCell ref="A37:F37"/>
    <mergeCell ref="G37:H37"/>
    <mergeCell ref="A60:D60"/>
    <mergeCell ref="A52:F52"/>
    <mergeCell ref="E60:G60"/>
    <mergeCell ref="A39:J39"/>
    <mergeCell ref="A43:J43"/>
    <mergeCell ref="A40:O40"/>
    <mergeCell ref="N37:O37"/>
    <mergeCell ref="A54:F54"/>
    <mergeCell ref="A44:D44"/>
    <mergeCell ref="E44:J44"/>
    <mergeCell ref="A49:J49"/>
    <mergeCell ref="A45:D45"/>
    <mergeCell ref="K44:O44"/>
    <mergeCell ref="K45:O45"/>
    <mergeCell ref="E45:J45"/>
    <mergeCell ref="A47:J47"/>
    <mergeCell ref="H60:J60"/>
    <mergeCell ref="K60:M60"/>
    <mergeCell ref="J1:N1"/>
    <mergeCell ref="H21:J21"/>
    <mergeCell ref="A6:O6"/>
    <mergeCell ref="A7:O7"/>
    <mergeCell ref="A8:O8"/>
    <mergeCell ref="A10:O10"/>
    <mergeCell ref="A13:I13"/>
    <mergeCell ref="A3:N3"/>
    <mergeCell ref="A4:N4"/>
    <mergeCell ref="A2:N2"/>
    <mergeCell ref="A5:O5"/>
    <mergeCell ref="A21:B25"/>
    <mergeCell ref="C21:G25"/>
    <mergeCell ref="H22:J22"/>
    <mergeCell ref="H19:J19"/>
    <mergeCell ref="H20:J20"/>
    <mergeCell ref="H25:J25"/>
    <mergeCell ref="H23:J23"/>
    <mergeCell ref="H24:J24"/>
    <mergeCell ref="A14:B15"/>
    <mergeCell ref="A11:O11"/>
    <mergeCell ref="H14:J15"/>
    <mergeCell ref="H17:J17"/>
    <mergeCell ref="C14:G15"/>
    <mergeCell ref="K14:M14"/>
    <mergeCell ref="H16:J16"/>
    <mergeCell ref="C16:G20"/>
    <mergeCell ref="A16:B20"/>
    <mergeCell ref="H18:J18"/>
    <mergeCell ref="A85:O85"/>
    <mergeCell ref="N60:O60"/>
    <mergeCell ref="N61:O61"/>
    <mergeCell ref="N62:O62"/>
    <mergeCell ref="A62:D62"/>
    <mergeCell ref="I64:J64"/>
    <mergeCell ref="K66:M66"/>
    <mergeCell ref="K64:M64"/>
    <mergeCell ref="A82:N82"/>
    <mergeCell ref="A69:M69"/>
    <mergeCell ref="A78:J78"/>
    <mergeCell ref="A75:N75"/>
    <mergeCell ref="A76:N76"/>
    <mergeCell ref="B64:C64"/>
    <mergeCell ref="D64:F64"/>
    <mergeCell ref="I66:J66"/>
    <mergeCell ref="G64:H64"/>
    <mergeCell ref="N64:O64"/>
    <mergeCell ref="N65:O65"/>
    <mergeCell ref="H61:J61"/>
    <mergeCell ref="K61:M61"/>
    <mergeCell ref="A61:D61"/>
    <mergeCell ref="G65:H65"/>
    <mergeCell ref="E61:G61"/>
    <mergeCell ref="A84:O84"/>
    <mergeCell ref="A79:N79"/>
    <mergeCell ref="A63:N63"/>
    <mergeCell ref="A74:J74"/>
    <mergeCell ref="N66:O66"/>
    <mergeCell ref="A81:J81"/>
    <mergeCell ref="A71:M71"/>
    <mergeCell ref="D65:F65"/>
    <mergeCell ref="H62:J62"/>
    <mergeCell ref="K62:M62"/>
    <mergeCell ref="E62:G62"/>
    <mergeCell ref="K65:M65"/>
    <mergeCell ref="I65:J65"/>
    <mergeCell ref="B66:C66"/>
    <mergeCell ref="D66:F66"/>
    <mergeCell ref="A68:M68"/>
    <mergeCell ref="G66:H66"/>
    <mergeCell ref="B65:C65"/>
    <mergeCell ref="A70:M70"/>
  </mergeCells>
  <phoneticPr fontId="0" type="noConversion"/>
  <pageMargins left="0.39370078740157483" right="0.39370078740157483" top="0.41" bottom="0.23" header="0.39370078740157483" footer="0.23"/>
  <pageSetup paperSize="9" scale="70" fitToHeight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№1.ЦНТ. 2024</vt:lpstr>
      <vt:lpstr>№2. Форма отчета ГЗ</vt:lpstr>
      <vt:lpstr>Прил.№3</vt:lpstr>
      <vt:lpstr>'№1.ЦНТ. 2024'!Область_печати</vt:lpstr>
      <vt:lpstr>Прил.№3!Область_печати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Фролова О.А.</cp:lastModifiedBy>
  <cp:lastPrinted>2023-12-13T09:21:14Z</cp:lastPrinted>
  <dcterms:created xsi:type="dcterms:W3CDTF">2010-10-25T11:33:29Z</dcterms:created>
  <dcterms:modified xsi:type="dcterms:W3CDTF">2023-12-13T09:23:47Z</dcterms:modified>
</cp:coreProperties>
</file>