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8190" tabRatio="926"/>
  </bookViews>
  <sheets>
    <sheet name="ЦНКиНТ. Услуги. 2015" sheetId="23" r:id="rId1"/>
  </sheets>
  <definedNames>
    <definedName name="_xlnm.Print_Area" localSheetId="0">'ЦНКиНТ. Услуги. 2015'!$A$1:$N$315</definedName>
  </definedNames>
  <calcPr calcId="145621"/>
</workbook>
</file>

<file path=xl/calcChain.xml><?xml version="1.0" encoding="utf-8"?>
<calcChain xmlns="http://schemas.openxmlformats.org/spreadsheetml/2006/main">
  <c r="I239" i="23" l="1"/>
  <c r="J239" i="23"/>
  <c r="H239" i="23"/>
  <c r="I108" i="23"/>
  <c r="J108" i="23"/>
  <c r="H108" i="23"/>
  <c r="K49" i="23" l="1"/>
  <c r="K47" i="23"/>
  <c r="N55" i="23" l="1"/>
  <c r="L122" i="23"/>
  <c r="L131" i="23" s="1"/>
  <c r="L130" i="23"/>
</calcChain>
</file>

<file path=xl/sharedStrings.xml><?xml version="1.0" encoding="utf-8"?>
<sst xmlns="http://schemas.openxmlformats.org/spreadsheetml/2006/main" count="469" uniqueCount="215">
  <si>
    <t>(Р:Ообщ)*100, где</t>
  </si>
  <si>
    <t xml:space="preserve">2. Доля обоснованных жалоб и рекламаций (претензий) со стороны потребителей по качеству предоставляемой услуги  </t>
  </si>
  <si>
    <t xml:space="preserve">3. Коэффициент востребованности услуги детьми </t>
  </si>
  <si>
    <t>4. Доля платных мероприятий в общем объеме мероприятий, проведенных силами учреждения в течении года</t>
  </si>
  <si>
    <t>(Мпл:Мтг)*100, где</t>
  </si>
  <si>
    <t>5. Коэффициент доступности услуги для населения районов Республики Карелия</t>
  </si>
  <si>
    <t>6. Средняя посещаемость мероприятий, проводимых на выездах</t>
  </si>
  <si>
    <t>Зв:Мвтг, где</t>
  </si>
  <si>
    <t>тыс.  руб.</t>
  </si>
  <si>
    <t>3. Количество подготовленных и опубликованных (в т.ч. в электронном виде) методических, аналитических и информационных материалов</t>
  </si>
  <si>
    <t>(Укон:Уобщ)*100, где</t>
  </si>
  <si>
    <t>(Мд:Мп)*100, где</t>
  </si>
  <si>
    <t>Мд – количество материалов, доведенных до потребителя (размещенных в сети Интернет, опубликованных, представленных на мероприятиях и т.д.) за отчетный период;
Мп – количество подготовленных материалов за отчетный период</t>
  </si>
  <si>
    <t>4. Доля доведенных до потребителя (в т.ч. опубликованных в электронном виде) методических, аналитических и информационных материалов, от общего количества подготовленных материалов</t>
  </si>
  <si>
    <t>5. Доля консультаций с предоставлением документов и информационно-методических материалов от общего количества оказанных консультаций</t>
  </si>
  <si>
    <t>(Конс.м.:Конс.общ.)*100, где</t>
  </si>
  <si>
    <t>абсолютная величина</t>
  </si>
  <si>
    <t>Количество потребителей (чел.)</t>
  </si>
  <si>
    <t>Количество потребителей, которым возможно оказать государственную услугу (чел.)</t>
  </si>
  <si>
    <t>Ед. измер.</t>
  </si>
  <si>
    <t>Единица измерения</t>
  </si>
  <si>
    <t xml:space="preserve">Граждане Российской Федерации, иностранные граждане и лица без гражданства. Юридические лица. ВСЕГО: </t>
  </si>
  <si>
    <t>2. Наружная реклама</t>
  </si>
  <si>
    <t xml:space="preserve">Из общего количества на бесплатной основе для детей, всего:                                                   </t>
  </si>
  <si>
    <t>1.1 Количество концертов, творческих встреч, литературных вечеров</t>
  </si>
  <si>
    <t>1.2 Количество выставок</t>
  </si>
  <si>
    <t xml:space="preserve">1) "Основы законодательства Российской Федерации о культуре" (утв. ВС РФ от 09.10.1992 № 3612-1)
2) Федеральный закон от 17 июня 1996 г. № 74-ФЗ "О национально-культурной автономии"                                                                                                                                                                                                                                                                                                                                                                                                                                                                                                                                    
3) Федеральный закон от 30 апреля 1999 г. № 82-ФЗ "О гарантиях прав коренных малочисленных народов Российской Федерации"
4) Федеральный закон от 12 января 1996 г. № 7-ФЗ «О некоммерческих организациях» 
5) Федеральный закон от 27.07.2010 №210-ФЗ "Об организации предоставления государственных и муниципальных услуг"                                                                                  6) Закон Республики Карелия от 24 января 1995 года № 31-ЗРК "О культуре"                                                                                                                       </t>
  </si>
  <si>
    <t>7) Закон Республики Карелия от 19.03.2004 г. № 759-ЗРК "О государственной поддержке карельского, вепсского и финского языков в РК"</t>
  </si>
  <si>
    <t>Государственное задание</t>
  </si>
  <si>
    <t xml:space="preserve">РАЗДЕЛ I. </t>
  </si>
  <si>
    <t>2. Потребители государственной услуги</t>
  </si>
  <si>
    <t>Наименование категории потребителей</t>
  </si>
  <si>
    <t>1 квартал</t>
  </si>
  <si>
    <t>2 квартал</t>
  </si>
  <si>
    <t>3 квартал</t>
  </si>
  <si>
    <t>4 квартал</t>
  </si>
  <si>
    <t>3.1. Показатели, характеризующие качество государственной услуги</t>
  </si>
  <si>
    <t>Наименование показателя</t>
  </si>
  <si>
    <t>ед. измер.</t>
  </si>
  <si>
    <t>анкетирование</t>
  </si>
  <si>
    <r>
      <t xml:space="preserve">5.2. Орган, устанавливающий цены (тарифы): </t>
    </r>
    <r>
      <rPr>
        <i/>
        <sz val="12"/>
        <rFont val="Arial Cyr"/>
        <family val="2"/>
        <charset val="204"/>
      </rPr>
      <t>руководство учреждения</t>
    </r>
  </si>
  <si>
    <t>(Мр:Мобщ)*100, где</t>
  </si>
  <si>
    <t>Наименование услуги</t>
  </si>
  <si>
    <t>Нап - количество специалистов муниципальных культурно-досуговых учреждений, охваченных анкетированием, которые оценили качество предоставления услуги положительно;   На - общее количество специалистов муниципальных культурно-досуговых учреждений, охваченных анкетированием по удовлетворенности качеством услуг</t>
  </si>
  <si>
    <r>
      <t>1. Количество выполненных консультаций, ВСЕГО</t>
    </r>
    <r>
      <rPr>
        <sz val="10"/>
        <rFont val="Arial Cyr"/>
        <family val="2"/>
        <charset val="204"/>
      </rPr>
      <t xml:space="preserve">:                                                   </t>
    </r>
  </si>
  <si>
    <t>2. Количество проведенных мероприятий информационно-консультационного характера, ВСЕГО:</t>
  </si>
  <si>
    <t>8) Закон Республики Карелия от 19.03.2004 г. № 759-ЗРК "О государственной поддержке карельского, вепсского и финского языков в РК"</t>
  </si>
  <si>
    <t xml:space="preserve">1. Печатные СМИ </t>
  </si>
  <si>
    <t xml:space="preserve">2. Средства коммуникации </t>
  </si>
  <si>
    <t>1 Почта</t>
  </si>
  <si>
    <t>Место, время, организаторы мероприятий, условия участия и др.</t>
  </si>
  <si>
    <t>2.Телефон</t>
  </si>
  <si>
    <t>3.Факс</t>
  </si>
  <si>
    <t>Информация о мероприятиях, пресс-релизы, пост-релизы, фото мероприятий, новости, проекты, программы, нормативно-правовые акты, планы, отчеты, данные по НКА и творческим коллективам Центра, методические материалы</t>
  </si>
  <si>
    <t>человек</t>
  </si>
  <si>
    <t>ВУД</t>
  </si>
  <si>
    <t>3.2. Объем государственной услуги (в натуральных показателях)</t>
  </si>
  <si>
    <t>Значение показателей объема государственной услуги в натуральных показателях</t>
  </si>
  <si>
    <t xml:space="preserve">Источник информации о значении показателя </t>
  </si>
  <si>
    <t>мероприятие</t>
  </si>
  <si>
    <t>3.3. Объем государственной услуги (в стоимостных показателях)</t>
  </si>
  <si>
    <t>Объем государственной услуги (тыс.руб.)</t>
  </si>
  <si>
    <t>Средства бюджета РК</t>
  </si>
  <si>
    <t>тыс.руб.</t>
  </si>
  <si>
    <t>Годовая отчетность об исполнении бюджета, показатели бюджетной росписи бюджета РК в соответствии с законодательством РК</t>
  </si>
  <si>
    <t>Средства от предпринимательской и иной деятельности</t>
  </si>
  <si>
    <t>ВСЕГО:</t>
  </si>
  <si>
    <t>4. Порядок оказания государственной услуги:</t>
  </si>
  <si>
    <t>4.1. Нормативные правовые акты, регулирующие порядок оказания государственной услуги:</t>
  </si>
  <si>
    <t>4.2. Порядок информирования потенциальных потребителей государственной услуги: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</si>
  <si>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</si>
  <si>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</si>
  <si>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</si>
  <si>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1. Средства массовой информации</t>
  </si>
  <si>
    <t>(Нап:На)*100, где</t>
  </si>
  <si>
    <t>консультация</t>
  </si>
  <si>
    <t>Объемы государственной услуги (в стоимостных показателях)</t>
  </si>
  <si>
    <t>Показатели, характеризующие качество государственной услуги</t>
  </si>
  <si>
    <t>Формула расчета</t>
  </si>
  <si>
    <t>Значение, утвержденное в государственном задании на отчетный финансовый год</t>
  </si>
  <si>
    <t>Директор _______________ (__________________)</t>
  </si>
  <si>
    <t>Главный бухгалтер ___________________(_____________________)</t>
  </si>
  <si>
    <t>Исполнитель _____________________ (___________________)</t>
  </si>
  <si>
    <t>МП</t>
  </si>
  <si>
    <t>7.3. Иные требования к отчетности об исполнении государственного задания</t>
  </si>
  <si>
    <t>8. Иная информация, необходимая для исполнения (контроля за исполнением) государственного задания</t>
  </si>
  <si>
    <t xml:space="preserve">РАЗДЕЛ II. </t>
  </si>
  <si>
    <t>материал</t>
  </si>
  <si>
    <t>Бюджетное учреждение "Центр национальных культур и народного творчества Республики Карелия"</t>
  </si>
  <si>
    <r>
      <t xml:space="preserve">1. Наименование государственной услуги: </t>
    </r>
    <r>
      <rPr>
        <sz val="12"/>
        <rFont val="Arial Cyr"/>
        <family val="2"/>
        <charset val="204"/>
      </rPr>
      <t>Организация культурно-просветительской и культурно-досуговой деятельности</t>
    </r>
  </si>
  <si>
    <t>Из общего числа дети всего, ВСЕГО:</t>
  </si>
  <si>
    <t>Из общего числа потребителей на бесплатной основе, ВСЕГО:</t>
  </si>
  <si>
    <t>Из общего числа дети на бесплатной основе, ВСЕГО:</t>
  </si>
  <si>
    <t>Пап– количество потребителей, охваченных анкетированием, которые оценили качество предоставленной услуги положительно;
Па – общее количество потребителей, охваченных анкетированием по удовлетворенности качеством услуг (не менее 150 чел.).</t>
  </si>
  <si>
    <t>форма 7-НК, ВУД</t>
  </si>
  <si>
    <t>Согласовано:</t>
  </si>
  <si>
    <t>______________________</t>
  </si>
  <si>
    <t>(____________________)</t>
  </si>
  <si>
    <t>Мр – количество мероприятий в отчетном периоде, проведенных на площадках РК, или на которых присутствовали зрители/слушатели из районов РК;
Мобщ – общее количество мероприятий в отчетном периоде</t>
  </si>
  <si>
    <t>(Укф:Ч)*100, где</t>
  </si>
  <si>
    <t>Укф – количество участников клубных формирований в отчетном году;
Ч – численность населения РК</t>
  </si>
  <si>
    <t xml:space="preserve">Из общего количества для детей, всего: </t>
  </si>
  <si>
    <t>Из общего количества на бесплатной основе, всего:</t>
  </si>
  <si>
    <t>Место, время, организаторы мероприятий, условия участия, программа, фото, участники мероприятий и др.</t>
  </si>
  <si>
    <t>2. ТВ - ГТРК "Карелия", Национальное, "Сампо", "Ника+"</t>
  </si>
  <si>
    <t>3. Радио - ГТРК "Карелия"</t>
  </si>
  <si>
    <t>Название Учреждения, эмблема</t>
  </si>
  <si>
    <t>2. Выносной штендер у входа в здание</t>
  </si>
  <si>
    <t>Все данные по мероприятию: название, место и время проведения, условия посещения и др.</t>
  </si>
  <si>
    <t>3. Банеры, афиши</t>
  </si>
  <si>
    <t>1.Собственный интернет сайт</t>
  </si>
  <si>
    <t>пресс-релизы, пост-релизы, фото мероприятий, новости, проекты, программы, нормативно-правовые акты, планы, отчеты, данные по НКА и творческим коллективам Центра, методические материалы</t>
  </si>
  <si>
    <t>Выставка</t>
  </si>
  <si>
    <t>от 15 до 30 руб.</t>
  </si>
  <si>
    <t>Министерство культуры Республики Карелия</t>
  </si>
  <si>
    <t xml:space="preserve">Количество потребителей </t>
  </si>
  <si>
    <t xml:space="preserve">Количество потребителей, которым возможно оказать государственную услугу </t>
  </si>
  <si>
    <t xml:space="preserve">Культурно-досуговые учреждения Республики Карелия, ВСЕГО: </t>
  </si>
  <si>
    <t>3.1. Показатели, характеризующие  качество государственной услуги</t>
  </si>
  <si>
    <t xml:space="preserve"> 1. Охват муниципальных культурно-досуговых учреждений информационно-консультационной помощью </t>
  </si>
  <si>
    <t>Уконс– количество учреждений, которым была оказана информационно-консультационная помощь;
Уобщ – общее количество муниципальных культурно-досуговых учреждений</t>
  </si>
  <si>
    <t xml:space="preserve">2. Охват специалистов муниципальных культурно-досуговых учреждений информационно-консультационными мероприятиями </t>
  </si>
  <si>
    <t>Уч – количество участников информационно-консультационных мероприятий;
Робщ – общее количество специалистов муниципальных культурно-досуговых учреждений</t>
  </si>
  <si>
    <t>по мере проведения мероприятий</t>
  </si>
  <si>
    <t>6. Порядок контроля за исполнением государственного задания:</t>
  </si>
  <si>
    <t>Формы контроля</t>
  </si>
  <si>
    <t>Периодичность</t>
  </si>
  <si>
    <t>Основания для досрочного прекращения исполнения государственного задания</t>
  </si>
  <si>
    <t>ежеквартально</t>
  </si>
  <si>
    <t>предусмотренные правовыми актами случаи, влекущие за собой невозможность оказания государственной услуги, не устранимую в краткосрочной перспективе</t>
  </si>
  <si>
    <t>7. Требования к отчетности об исполнении государственного задания:</t>
  </si>
  <si>
    <t>7.1. Форма отчета об исполнении государственного задания</t>
  </si>
  <si>
    <t>Отчетная дата: "___"_________20___г.</t>
  </si>
  <si>
    <t>Категории потребителей. Наименование показателя объема услуги</t>
  </si>
  <si>
    <t>ед.из-мер.</t>
  </si>
  <si>
    <t>Значение, утвержденное в государственном задании на отчетный период</t>
  </si>
  <si>
    <t>Фактическое значение за отчетный период</t>
  </si>
  <si>
    <t>Характеристика причин отклонения от запланированных значений</t>
  </si>
  <si>
    <t>Меры принятые для достижения запланированных значений</t>
  </si>
  <si>
    <t xml:space="preserve">Источник информации о фактическом значении показателя </t>
  </si>
  <si>
    <t>Количество потребителей государственной услуги</t>
  </si>
  <si>
    <t>1.</t>
  </si>
  <si>
    <t>2.</t>
  </si>
  <si>
    <t>Объемы государственной услуги (в натуральных показателях)</t>
  </si>
  <si>
    <t>1. Камеральная</t>
  </si>
  <si>
    <t>(Уч:Робщ)*100, где</t>
  </si>
  <si>
    <t>Значение элементов формулы расчета</t>
  </si>
  <si>
    <t>Значение показателей качества государственной услуги</t>
  </si>
  <si>
    <t>Источник информации о значении показателя (исходные данные для ее расчета)</t>
  </si>
  <si>
    <t xml:space="preserve">1. Индекс удовлетворенности потребителей качеством предоставляемой услуги </t>
  </si>
  <si>
    <t>процент</t>
  </si>
  <si>
    <t>(Пап:Па)*100, где</t>
  </si>
  <si>
    <t>ВУД, опрос, анкетирование</t>
  </si>
  <si>
    <t>3. Показатели, характеризующие качество и (или) объем государственной услуги:</t>
  </si>
  <si>
    <t>(Пдм:Пф)*100, где</t>
  </si>
  <si>
    <t>3. Интернет-ресурсы</t>
  </si>
  <si>
    <t>Пдм – количество обслуженных детей  в отчетном периоде;
Пф – общее количество обслуженного населения в отчетном периоде</t>
  </si>
  <si>
    <t>постоянно</t>
  </si>
  <si>
    <t>5. Предельные цены (тарифы) на оплату государственной услуги в случаях, если законодательством Российской Федерации предусмотрено их оказание на платной основе:</t>
  </si>
  <si>
    <t>Цена (тариф), единица измерения</t>
  </si>
  <si>
    <t>Исполнительные органы государственной власти, осуществляющие контроль за оказанием услуги</t>
  </si>
  <si>
    <t>Конс.м. – количество консультаций с предоставлением документов и информационно-методических материалов в отчетном периоде;
Конс.общ. – общее количество оказанных консультаций в отчетном периоде</t>
  </si>
  <si>
    <t>2. ТВ - ГТРК "Карелия", "Сампо", "Ника+"</t>
  </si>
  <si>
    <t>1. Вывеска учреждения</t>
  </si>
  <si>
    <t>3. Средства коммуникации</t>
  </si>
  <si>
    <t>4. Электронная почта</t>
  </si>
  <si>
    <t>3. Факс</t>
  </si>
  <si>
    <t>2. Телефон</t>
  </si>
  <si>
    <t>1. Почта</t>
  </si>
  <si>
    <t>5.3. Значения предельных цен (тарифов):</t>
  </si>
  <si>
    <t>1.3 Количество поддержанных национальных, традиционных и православных праздников (фестивалей) в районах республики</t>
  </si>
  <si>
    <t>Интерактивное тематическое занятие</t>
  </si>
  <si>
    <t>Из общего количества мероприятия, организованные и проведенные совместно с национально-культурными автономиями и общественными организациями, всего:</t>
  </si>
  <si>
    <r>
      <t>Количество проведенных мероприятий по национальной культуре и народному творчеству, ВСЕГО</t>
    </r>
    <r>
      <rPr>
        <sz val="10"/>
        <rFont val="Arial Cyr"/>
        <family val="2"/>
        <charset val="204"/>
      </rPr>
      <t xml:space="preserve">:                                                   </t>
    </r>
  </si>
  <si>
    <t>Платный концерт</t>
  </si>
  <si>
    <t>7. Удельный вес населения, участвующего в работе любительских объединений</t>
  </si>
  <si>
    <t>Значение показателей объема государственной услуги в стоимостных показателях</t>
  </si>
  <si>
    <t>Министерство культуры РК оставляет за собой право в рамках проведения камеральных и выездных проверок запросить копии подтверждающих документов, необходимых для проведения контроля за исполнением государственного задания</t>
  </si>
  <si>
    <r>
      <t xml:space="preserve">1. Наименование государственной услуги: </t>
    </r>
    <r>
      <rPr>
        <sz val="12"/>
        <rFont val="Arial Cyr"/>
        <family val="2"/>
        <charset val="204"/>
      </rPr>
      <t>Оказание методической и информационно-консультационной помощи муниципальным учреждениям культурно-досугового типа Республики Карелия</t>
    </r>
  </si>
  <si>
    <t>(наименование государственного учреждения Республики Карелия)</t>
  </si>
  <si>
    <t>Р– количество обоснованных жалоб и рекламаций, зафиксированных в Книге отзывов и предложений учреждения в отчетном период;
Ообщ – общее количество отзывов и предложений по работе учреждения, зафиксированных в Книге отзывов и предложений в отчетном периоде.</t>
  </si>
  <si>
    <t>Мпл – количество платных мероприятий, проведенных силами учреждения в течение года;
Мтг – количество мероприятий, проведенных силами учреждения в течение года</t>
  </si>
  <si>
    <t>Зр – количество зрителей на мероприятиях, проведенных силами учреждения на выездах в течение года;
Мвтг – количество мероприятий, проведенных силами учреждения на выездах в течение года</t>
  </si>
  <si>
    <t>1.Собственный Интернет сайт</t>
  </si>
  <si>
    <t>2. Другие Интернет ресурсы: www.gov.karelia.ru; www.mincultrk.ru; www.finnougoria.ru; www.komart.karelia.ru; социальные сети</t>
  </si>
  <si>
    <t>6. Индекс удовлетворенности специалистов муниципальных культурно-досуговых учреждений качеством предоставляемой услуги</t>
  </si>
  <si>
    <t>2. Другие Интернет ресурсы: www.gov.karelia.ru; www.mincultrk.ru; www.finnougoria.ru</t>
  </si>
  <si>
    <t xml:space="preserve">5.1. Нормативный правовой акт, устанавливающий цены (тарифы) либо порядок их установления: 
Закон РФ от 09.10.1992. № 3612 1 «Основы законодательства РФ о культуре» (статья 52)
Постановление Правительства РФ от 26.06.1995 N 609 (ред. от 23.12.2002) "Об утверждении Положения об основах хозяйственной деятельности и финансирования организаций культуры и искусства" (пункт 34)
</t>
  </si>
  <si>
    <t xml:space="preserve">1) "Основы законодательства Российской Федерации о культуре" (утв. ВС РФ от 09.10.1992 № 3612-1)
2) Федеральный закон от 17 июня 1996 г. № 74-ФЗ "О национально-культурной автономии"                                                                                                                                                                                                                                                                                                                                                                                                                                                                                                                                                
4) Федеральный закон от 30 апреля 1999 г. № 82-ФЗ "О гарантиях прав коренных малочисленных народов Российской Федерации"
5) Федеральный закон от 12 января 1996 г. № 7-ФЗ «О некоммерческих организациях» 
6) Федеральный закон от 27.07.2010 №210-ФЗ "Об организации предоставления государственных и муниципальных услуг"   7) Закон Республики Карелия от 24 января 1995 года № 31-ЗРК "О культуре"                                                                                                                       </t>
  </si>
  <si>
    <r>
      <t xml:space="preserve">5. Предельные цены (тарифы) на оплату государственной услуги в случаях, если законодательством Российской Федерации предусмотрено их оказание на платной основе: </t>
    </r>
    <r>
      <rPr>
        <sz val="12"/>
        <rFont val="Arial Cyr"/>
        <charset val="204"/>
      </rPr>
      <t>Услуга оказывается на бесплатной основе</t>
    </r>
  </si>
  <si>
    <t>7.2. Сроки предоставления отчетов об исполнении государственного задания:</t>
  </si>
  <si>
    <t>об объемах государственной услуги и количестве потребителей:</t>
  </si>
  <si>
    <t>ежеквартально в 3-х экземплярах не позднее 10 числа месяца следующего за отчетным кварталом,</t>
  </si>
  <si>
    <r>
      <t xml:space="preserve">годовой отчет в 3-х экземплярах не позднее 10 января года, следующего за отчетным годом, кроме стоимостной оценки. </t>
    </r>
    <r>
      <rPr>
        <b/>
        <sz val="12"/>
        <rFont val="Arial Cyr"/>
        <charset val="204"/>
      </rPr>
      <t>Стоимостная оценка предоставляется в составе годовой бухгалтерской отчетности в установленные сроки</t>
    </r>
    <r>
      <rPr>
        <sz val="12"/>
        <rFont val="Arial Cyr"/>
        <charset val="204"/>
      </rPr>
      <t>;</t>
    </r>
  </si>
  <si>
    <r>
      <t xml:space="preserve">о качестве оказываемой государственной услуги </t>
    </r>
    <r>
      <rPr>
        <sz val="12"/>
        <rFont val="Arial Cyr"/>
        <charset val="204"/>
      </rPr>
      <t>- ежегодно в срок до 10 января года, следующего за отчетным годом.</t>
    </r>
  </si>
  <si>
    <t>от 50 до 150 руб.</t>
  </si>
  <si>
    <t>"УТВЕРЖДАЮ"</t>
  </si>
  <si>
    <t>________________________________</t>
  </si>
  <si>
    <t>Министр культуры Республики Карелия</t>
  </si>
  <si>
    <t>Е.В. Богданова</t>
  </si>
  <si>
    <t>Наименование учреждения: _________________________________________________________________________________</t>
  </si>
  <si>
    <t>_____________________ 20___г.</t>
  </si>
  <si>
    <t>Пояснительная записка с прогнозом достижения годовых значений показателей качества и объема оказания государственного задания, указанием причин, влияющих на невыполнение показателей, предложениями по корректировке объемов оказания государственной услуги с обоснованием и расчетами</t>
  </si>
  <si>
    <t>на 2015 год и плановый период 2016 и 2017 годов</t>
  </si>
  <si>
    <t>отчетный финансовый год (2013)</t>
  </si>
  <si>
    <t>текущий финансовый год (2014)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</si>
  <si>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</si>
  <si>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</si>
  <si>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</si>
  <si>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"______"________________ 2015 г.</t>
  </si>
  <si>
    <t>70 руб. за одно занятие с человека</t>
  </si>
  <si>
    <t>Приложение №1</t>
  </si>
  <si>
    <t xml:space="preserve">к приказу Министерства культуры Республики Карелия </t>
  </si>
  <si>
    <t>от ______________________________ №_____</t>
  </si>
  <si>
    <t xml:space="preserve">1.4 Количество курсов по изучению нац. языков*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</si>
</sst>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2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10"/>
      <name val="Arial"/>
      <family val="2"/>
      <charset val="204"/>
    </font>
    <font>
      <i/>
      <sz val="12"/>
      <name val="Arial Cyr"/>
      <family val="2"/>
      <charset val="204"/>
    </font>
    <font>
      <sz val="12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u/>
      <sz val="12"/>
      <name val="Arial Cyr"/>
      <charset val="204"/>
    </font>
    <font>
      <i/>
      <sz val="12"/>
      <name val="Arial"/>
      <family val="2"/>
      <charset val="204"/>
    </font>
    <font>
      <sz val="9"/>
      <name val="Arial"/>
      <family val="2"/>
      <charset val="204"/>
    </font>
    <font>
      <i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20" fillId="0" borderId="10" xfId="0" applyFont="1" applyBorder="1" applyAlignment="1">
      <alignment vertical="center" textRotation="90" wrapText="1"/>
    </xf>
    <xf numFmtId="0" fontId="0" fillId="0" borderId="0" xfId="0" applyBorder="1"/>
    <xf numFmtId="0" fontId="0" fillId="0" borderId="0" xfId="0" applyFill="1"/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/>
    <xf numFmtId="0" fontId="18" fillId="0" borderId="0" xfId="0" applyFont="1" applyAlignment="1">
      <alignment horizontal="left"/>
    </xf>
    <xf numFmtId="0" fontId="26" fillId="0" borderId="0" xfId="0" applyFont="1" applyFill="1" applyBorder="1"/>
    <xf numFmtId="0" fontId="0" fillId="0" borderId="0" xfId="0" applyFont="1" applyFill="1"/>
    <xf numFmtId="0" fontId="18" fillId="0" borderId="0" xfId="0" applyFont="1" applyFill="1" applyAlignment="1">
      <alignment wrapText="1"/>
    </xf>
    <xf numFmtId="0" fontId="25" fillId="0" borderId="0" xfId="0" applyFont="1" applyFill="1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21" fillId="0" borderId="0" xfId="0" applyFont="1"/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Font="1" applyBorder="1" applyAlignment="1">
      <alignment wrapText="1"/>
    </xf>
    <xf numFmtId="0" fontId="0" fillId="0" borderId="12" xfId="0" applyBorder="1"/>
    <xf numFmtId="0" fontId="0" fillId="0" borderId="0" xfId="0" applyAlignment="1">
      <alignment horizontal="right"/>
    </xf>
    <xf numFmtId="0" fontId="20" fillId="0" borderId="13" xfId="0" applyFont="1" applyBorder="1" applyAlignment="1">
      <alignment vertical="center" textRotation="90" wrapText="1"/>
    </xf>
    <xf numFmtId="0" fontId="0" fillId="0" borderId="0" xfId="0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0" xfId="0" applyFill="1" applyBorder="1"/>
    <xf numFmtId="0" fontId="31" fillId="0" borderId="0" xfId="0" applyFont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top"/>
    </xf>
    <xf numFmtId="0" fontId="0" fillId="0" borderId="10" xfId="0" applyBorder="1" applyAlignment="1">
      <alignment textRotation="90" wrapText="1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4" xfId="0" applyBorder="1" applyAlignment="1">
      <alignment textRotation="90" wrapText="1"/>
    </xf>
    <xf numFmtId="0" fontId="31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3" fontId="30" fillId="0" borderId="10" xfId="0" applyNumberFormat="1" applyFont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Border="1"/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vertical="center"/>
    </xf>
    <xf numFmtId="0" fontId="38" fillId="0" borderId="0" xfId="0" applyFont="1" applyBorder="1"/>
    <xf numFmtId="0" fontId="38" fillId="0" borderId="0" xfId="0" applyFont="1"/>
    <xf numFmtId="0" fontId="31" fillId="0" borderId="0" xfId="0" applyFont="1"/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vertical="center"/>
    </xf>
    <xf numFmtId="0" fontId="39" fillId="0" borderId="0" xfId="0" applyFont="1"/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wrapText="1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wrapText="1"/>
    </xf>
    <xf numFmtId="0" fontId="31" fillId="0" borderId="15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/>
    </xf>
    <xf numFmtId="3" fontId="31" fillId="24" borderId="15" xfId="0" applyNumberFormat="1" applyFont="1" applyFill="1" applyBorder="1" applyAlignment="1">
      <alignment horizontal="center" vertical="center"/>
    </xf>
    <xf numFmtId="3" fontId="31" fillId="24" borderId="14" xfId="0" applyNumberFormat="1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top"/>
    </xf>
    <xf numFmtId="0" fontId="31" fillId="24" borderId="16" xfId="0" applyFont="1" applyFill="1" applyBorder="1" applyAlignment="1">
      <alignment horizontal="center" vertical="top"/>
    </xf>
    <xf numFmtId="0" fontId="30" fillId="24" borderId="16" xfId="0" applyFont="1" applyFill="1" applyBorder="1" applyAlignment="1">
      <alignment horizontal="center" vertical="top"/>
    </xf>
    <xf numFmtId="0" fontId="30" fillId="24" borderId="10" xfId="0" applyFont="1" applyFill="1" applyBorder="1" applyAlignment="1">
      <alignment horizontal="center" vertical="top"/>
    </xf>
    <xf numFmtId="0" fontId="30" fillId="24" borderId="15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3" fontId="30" fillId="24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3" fontId="30" fillId="24" borderId="10" xfId="0" applyNumberFormat="1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3" fontId="31" fillId="24" borderId="14" xfId="0" applyNumberFormat="1" applyFont="1" applyFill="1" applyBorder="1" applyAlignment="1">
      <alignment horizontal="center" vertical="center" wrapText="1"/>
    </xf>
    <xf numFmtId="3" fontId="31" fillId="24" borderId="15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0" fontId="0" fillId="0" borderId="14" xfId="0" applyFont="1" applyBorder="1" applyAlignment="1">
      <alignment vertical="center" textRotation="90" wrapText="1"/>
    </xf>
    <xf numFmtId="0" fontId="0" fillId="0" borderId="10" xfId="0" applyFont="1" applyBorder="1" applyAlignment="1">
      <alignment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164" fontId="0" fillId="24" borderId="10" xfId="0" applyNumberFormat="1" applyFill="1" applyBorder="1" applyAlignment="1">
      <alignment horizontal="center" vertical="center" wrapText="1"/>
    </xf>
    <xf numFmtId="164" fontId="0" fillId="24" borderId="10" xfId="0" applyNumberFormat="1" applyFont="1" applyFill="1" applyBorder="1" applyAlignment="1">
      <alignment horizontal="center" vertical="center" wrapText="1"/>
    </xf>
    <xf numFmtId="164" fontId="0" fillId="24" borderId="10" xfId="0" applyNumberForma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0" fillId="24" borderId="12" xfId="0" applyNumberFormat="1" applyFill="1" applyBorder="1" applyAlignment="1">
      <alignment horizontal="center" vertical="center" wrapText="1"/>
    </xf>
    <xf numFmtId="164" fontId="0" fillId="24" borderId="15" xfId="0" applyNumberFormat="1" applyFill="1" applyBorder="1" applyAlignment="1">
      <alignment horizontal="center" vertical="center"/>
    </xf>
    <xf numFmtId="164" fontId="0" fillId="24" borderId="16" xfId="0" applyNumberFormat="1" applyFont="1" applyFill="1" applyBorder="1" applyAlignment="1">
      <alignment horizontal="center" vertical="center" wrapText="1"/>
    </xf>
    <xf numFmtId="164" fontId="0" fillId="24" borderId="12" xfId="0" applyNumberFormat="1" applyFill="1" applyBorder="1" applyAlignment="1">
      <alignment horizontal="center" vertical="center"/>
    </xf>
    <xf numFmtId="164" fontId="0" fillId="24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9" xfId="0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8" fillId="0" borderId="2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textRotation="90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textRotation="90" wrapText="1" readingOrder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textRotation="90" wrapText="1"/>
    </xf>
    <xf numFmtId="0" fontId="0" fillId="24" borderId="14" xfId="0" applyNumberFormat="1" applyFill="1" applyBorder="1" applyAlignment="1">
      <alignment horizontal="center" vertical="top" wrapText="1"/>
    </xf>
    <xf numFmtId="0" fontId="0" fillId="24" borderId="25" xfId="0" applyNumberForma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25" xfId="0" applyNumberFormat="1" applyFont="1" applyBorder="1" applyAlignment="1">
      <alignment horizontal="center" vertical="top" wrapText="1"/>
    </xf>
    <xf numFmtId="0" fontId="29" fillId="0" borderId="13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24" borderId="10" xfId="0" applyNumberFormat="1" applyFill="1" applyBorder="1" applyAlignment="1">
      <alignment horizontal="center" vertical="top" wrapText="1"/>
    </xf>
    <xf numFmtId="0" fontId="0" fillId="24" borderId="10" xfId="0" applyNumberFormat="1" applyFont="1" applyFill="1" applyBorder="1" applyAlignment="1">
      <alignment horizontal="center" vertical="top" wrapText="1"/>
    </xf>
    <xf numFmtId="0" fontId="0" fillId="24" borderId="26" xfId="0" applyFill="1" applyBorder="1" applyAlignment="1">
      <alignment horizontal="center" vertical="top"/>
    </xf>
    <xf numFmtId="0" fontId="0" fillId="24" borderId="25" xfId="0" applyFill="1" applyBorder="1" applyAlignment="1">
      <alignment horizontal="center" vertical="top"/>
    </xf>
    <xf numFmtId="0" fontId="0" fillId="0" borderId="14" xfId="0" applyNumberFormat="1" applyBorder="1" applyAlignment="1">
      <alignment horizontal="center" vertical="top"/>
    </xf>
    <xf numFmtId="0" fontId="0" fillId="0" borderId="25" xfId="0" applyNumberFormat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wrapText="1"/>
    </xf>
    <xf numFmtId="0" fontId="38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/>
    </xf>
    <xf numFmtId="0" fontId="38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3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/>
    </xf>
    <xf numFmtId="0" fontId="35" fillId="0" borderId="0" xfId="0" applyFont="1" applyBorder="1" applyAlignment="1">
      <alignment horizontal="left" wrapText="1"/>
    </xf>
    <xf numFmtId="0" fontId="38" fillId="0" borderId="1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19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9" fillId="0" borderId="14" xfId="0" applyNumberFormat="1" applyFont="1" applyBorder="1" applyAlignment="1">
      <alignment horizontal="center" vertical="top"/>
    </xf>
    <xf numFmtId="0" fontId="29" fillId="0" borderId="25" xfId="0" applyNumberFormat="1" applyFont="1" applyBorder="1" applyAlignment="1">
      <alignment horizontal="center" vertical="top"/>
    </xf>
    <xf numFmtId="0" fontId="2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30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top" wrapText="1"/>
    </xf>
    <xf numFmtId="0" fontId="20" fillId="0" borderId="10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 vertical="top" wrapText="1"/>
    </xf>
    <xf numFmtId="0" fontId="0" fillId="24" borderId="14" xfId="0" applyFill="1" applyBorder="1" applyAlignment="1">
      <alignment horizontal="center" vertical="top" wrapText="1"/>
    </xf>
    <xf numFmtId="0" fontId="0" fillId="24" borderId="25" xfId="0" applyFill="1" applyBorder="1" applyAlignment="1">
      <alignment horizontal="center" vertical="top" wrapText="1"/>
    </xf>
    <xf numFmtId="0" fontId="0" fillId="24" borderId="14" xfId="0" applyFont="1" applyFill="1" applyBorder="1" applyAlignment="1">
      <alignment horizontal="center" vertical="top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0" fillId="24" borderId="14" xfId="0" applyNumberFormat="1" applyFill="1" applyBorder="1" applyAlignment="1">
      <alignment horizontal="center" vertical="top"/>
    </xf>
    <xf numFmtId="0" fontId="0" fillId="24" borderId="25" xfId="0" applyNumberFormat="1" applyFill="1" applyBorder="1" applyAlignment="1">
      <alignment horizontal="center" vertical="top"/>
    </xf>
    <xf numFmtId="1" fontId="0" fillId="24" borderId="10" xfId="0" applyNumberFormat="1" applyFill="1" applyBorder="1" applyAlignment="1">
      <alignment horizontal="center" vertical="top" wrapText="1"/>
    </xf>
    <xf numFmtId="1" fontId="0" fillId="24" borderId="10" xfId="0" applyNumberFormat="1" applyFont="1" applyFill="1" applyBorder="1" applyAlignment="1">
      <alignment horizontal="center" vertical="top" wrapText="1"/>
    </xf>
    <xf numFmtId="1" fontId="0" fillId="24" borderId="14" xfId="0" applyNumberFormat="1" applyFill="1" applyBorder="1" applyAlignment="1">
      <alignment horizontal="center" vertical="top" wrapText="1"/>
    </xf>
    <xf numFmtId="1" fontId="0" fillId="24" borderId="25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9" fillId="0" borderId="14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1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0" fillId="0" borderId="14" xfId="0" applyNumberForma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5" xfId="0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0" fillId="24" borderId="14" xfId="0" applyNumberFormat="1" applyFont="1" applyFill="1" applyBorder="1" applyAlignment="1">
      <alignment horizontal="center" vertical="top" wrapText="1"/>
    </xf>
    <xf numFmtId="0" fontId="0" fillId="24" borderId="25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38" fillId="0" borderId="0" xfId="0" applyFont="1" applyAlignment="1">
      <alignment horizontal="left" vertical="center"/>
    </xf>
    <xf numFmtId="0" fontId="0" fillId="0" borderId="13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textRotation="90" wrapText="1" readingOrder="1"/>
    </xf>
    <xf numFmtId="0" fontId="0" fillId="24" borderId="20" xfId="0" applyFill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15"/>
  <sheetViews>
    <sheetView tabSelected="1" view="pageBreakPreview" zoomScale="95" zoomScaleNormal="100" zoomScaleSheetLayoutView="95" workbookViewId="0">
      <selection activeCell="K240" sqref="K240"/>
    </sheetView>
  </sheetViews>
  <sheetFormatPr defaultRowHeight="12.75" x14ac:dyDescent="0.2"/>
  <cols>
    <col min="1" max="1" width="20.7109375" customWidth="1"/>
    <col min="2" max="2" width="12.140625" customWidth="1"/>
    <col min="4" max="4" width="7.140625" customWidth="1"/>
    <col min="5" max="5" width="7.42578125" customWidth="1"/>
    <col min="6" max="6" width="9.7109375" customWidth="1"/>
    <col min="9" max="9" width="8.28515625" customWidth="1"/>
    <col min="10" max="10" width="10" customWidth="1"/>
    <col min="11" max="11" width="11" customWidth="1"/>
    <col min="12" max="12" width="9.5703125" customWidth="1"/>
    <col min="13" max="13" width="10.28515625" customWidth="1"/>
    <col min="15" max="15" width="0" hidden="1" customWidth="1"/>
  </cols>
  <sheetData>
    <row r="1" spans="1:17" ht="15" x14ac:dyDescent="0.2">
      <c r="A1" s="315" t="s">
        <v>211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7" ht="15" x14ac:dyDescent="0.2">
      <c r="A2" s="127"/>
      <c r="B2" s="127"/>
      <c r="C2" s="127"/>
      <c r="D2" s="127"/>
      <c r="E2" s="127"/>
      <c r="F2" s="127"/>
      <c r="G2" s="127"/>
      <c r="H2" s="127"/>
      <c r="I2" s="318" t="s">
        <v>212</v>
      </c>
      <c r="J2" s="318"/>
      <c r="K2" s="318"/>
      <c r="L2" s="318"/>
      <c r="M2" s="318"/>
      <c r="N2" s="318"/>
    </row>
    <row r="3" spans="1:17" ht="15" x14ac:dyDescent="0.2">
      <c r="A3" s="127"/>
      <c r="B3" s="127"/>
      <c r="C3" s="127"/>
      <c r="D3" s="127"/>
      <c r="E3" s="127"/>
      <c r="F3" s="127"/>
      <c r="G3" s="127"/>
      <c r="H3" s="127"/>
      <c r="I3" s="318" t="s">
        <v>213</v>
      </c>
      <c r="J3" s="318"/>
      <c r="K3" s="318"/>
      <c r="L3" s="318"/>
      <c r="M3" s="318"/>
      <c r="N3" s="318"/>
    </row>
    <row r="4" spans="1:17" x14ac:dyDescent="0.2">
      <c r="H4" s="31"/>
      <c r="I4" s="317"/>
      <c r="J4" s="317"/>
      <c r="K4" s="317"/>
      <c r="L4" s="317"/>
      <c r="M4" s="317"/>
      <c r="N4" s="317"/>
    </row>
    <row r="5" spans="1:17" x14ac:dyDescent="0.2">
      <c r="I5" s="317"/>
      <c r="J5" s="317"/>
      <c r="K5" s="317"/>
      <c r="L5" s="317"/>
      <c r="M5" s="317"/>
      <c r="N5" s="317"/>
    </row>
    <row r="6" spans="1:17" x14ac:dyDescent="0.2">
      <c r="I6" s="31"/>
      <c r="J6" s="31"/>
      <c r="K6" s="31"/>
      <c r="L6" s="31"/>
      <c r="M6" s="31"/>
      <c r="N6" s="31"/>
    </row>
    <row r="7" spans="1:17" ht="15.75" x14ac:dyDescent="0.25">
      <c r="A7" s="316" t="s">
        <v>28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</row>
    <row r="8" spans="1:17" ht="15" x14ac:dyDescent="0.2">
      <c r="A8" s="314" t="s">
        <v>88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</row>
    <row r="9" spans="1:17" x14ac:dyDescent="0.2">
      <c r="A9" s="313" t="s">
        <v>179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</row>
    <row r="10" spans="1:17" ht="15" x14ac:dyDescent="0.2">
      <c r="A10" s="314" t="s">
        <v>203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</row>
    <row r="11" spans="1:17" ht="15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7" ht="15.75" x14ac:dyDescent="0.25">
      <c r="A12" s="252" t="s">
        <v>29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</row>
    <row r="13" spans="1:17" ht="23.25" customHeight="1" x14ac:dyDescent="0.25">
      <c r="A13" s="238" t="s">
        <v>89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</row>
    <row r="14" spans="1:17" ht="17.25" customHeight="1" x14ac:dyDescent="0.25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</row>
    <row r="15" spans="1:17" ht="15.75" x14ac:dyDescent="0.25">
      <c r="A15" s="240" t="s">
        <v>30</v>
      </c>
      <c r="B15" s="240"/>
      <c r="C15" s="240"/>
      <c r="D15" s="240"/>
      <c r="E15" s="240"/>
      <c r="F15" s="240"/>
      <c r="G15" s="240"/>
      <c r="H15" s="240"/>
      <c r="I15" s="240"/>
    </row>
    <row r="16" spans="1:17" ht="38.25" customHeight="1" x14ac:dyDescent="0.2">
      <c r="A16" s="140" t="s">
        <v>31</v>
      </c>
      <c r="B16" s="140"/>
      <c r="C16" s="140"/>
      <c r="D16" s="140"/>
      <c r="E16" s="140"/>
      <c r="F16" s="140" t="s">
        <v>17</v>
      </c>
      <c r="G16" s="140"/>
      <c r="H16" s="140"/>
      <c r="I16" s="140"/>
      <c r="J16" s="140"/>
      <c r="K16" s="319" t="s">
        <v>18</v>
      </c>
      <c r="L16" s="319"/>
      <c r="M16" s="319"/>
      <c r="N16" s="319"/>
    </row>
    <row r="17" spans="1:14" ht="87.75" customHeight="1" x14ac:dyDescent="0.2">
      <c r="A17" s="140"/>
      <c r="B17" s="140"/>
      <c r="C17" s="140"/>
      <c r="D17" s="140"/>
      <c r="E17" s="140"/>
      <c r="F17" s="56" t="s">
        <v>204</v>
      </c>
      <c r="G17" s="56" t="s">
        <v>205</v>
      </c>
      <c r="H17" s="56" t="s">
        <v>206</v>
      </c>
      <c r="I17" s="56" t="s">
        <v>207</v>
      </c>
      <c r="J17" s="56" t="s">
        <v>208</v>
      </c>
      <c r="K17" s="56" t="s">
        <v>205</v>
      </c>
      <c r="L17" s="56" t="s">
        <v>206</v>
      </c>
      <c r="M17" s="56" t="s">
        <v>207</v>
      </c>
      <c r="N17" s="56" t="s">
        <v>208</v>
      </c>
    </row>
    <row r="18" spans="1:14" ht="53.25" customHeight="1" x14ac:dyDescent="0.2">
      <c r="A18" s="241" t="s">
        <v>21</v>
      </c>
      <c r="B18" s="241"/>
      <c r="C18" s="241"/>
      <c r="D18" s="241"/>
      <c r="E18" s="241"/>
      <c r="F18" s="40">
        <v>36800</v>
      </c>
      <c r="G18" s="116">
        <v>41000</v>
      </c>
      <c r="H18" s="118">
        <v>35000</v>
      </c>
      <c r="I18" s="118">
        <v>40000</v>
      </c>
      <c r="J18" s="118">
        <v>40000</v>
      </c>
      <c r="K18" s="103">
        <v>45000</v>
      </c>
      <c r="L18" s="103">
        <v>55000</v>
      </c>
      <c r="M18" s="103">
        <v>50000</v>
      </c>
      <c r="N18" s="103">
        <v>50000</v>
      </c>
    </row>
    <row r="19" spans="1:14" ht="23.25" customHeight="1" x14ac:dyDescent="0.2">
      <c r="A19" s="307" t="s">
        <v>32</v>
      </c>
      <c r="B19" s="307"/>
      <c r="C19" s="307"/>
      <c r="D19" s="307"/>
      <c r="E19" s="307"/>
      <c r="F19" s="49"/>
      <c r="G19" s="105">
        <v>8719</v>
      </c>
      <c r="H19" s="119">
        <v>6500</v>
      </c>
      <c r="I19" s="96"/>
      <c r="J19" s="96"/>
      <c r="K19" s="104"/>
      <c r="L19" s="104"/>
      <c r="M19" s="104"/>
      <c r="N19" s="104"/>
    </row>
    <row r="20" spans="1:14" ht="23.25" customHeight="1" x14ac:dyDescent="0.2">
      <c r="A20" s="307" t="s">
        <v>33</v>
      </c>
      <c r="B20" s="307"/>
      <c r="C20" s="307"/>
      <c r="D20" s="307"/>
      <c r="E20" s="307"/>
      <c r="F20" s="49"/>
      <c r="G20" s="105">
        <v>16030</v>
      </c>
      <c r="H20" s="119">
        <v>10000</v>
      </c>
      <c r="I20" s="96"/>
      <c r="J20" s="96"/>
      <c r="K20" s="104"/>
      <c r="L20" s="104"/>
      <c r="M20" s="104"/>
      <c r="N20" s="104"/>
    </row>
    <row r="21" spans="1:14" ht="23.25" customHeight="1" x14ac:dyDescent="0.2">
      <c r="A21" s="307" t="s">
        <v>34</v>
      </c>
      <c r="B21" s="307"/>
      <c r="C21" s="307"/>
      <c r="D21" s="307"/>
      <c r="E21" s="307"/>
      <c r="F21" s="49"/>
      <c r="G21" s="105">
        <v>7555</v>
      </c>
      <c r="H21" s="119">
        <v>11000</v>
      </c>
      <c r="I21" s="96"/>
      <c r="J21" s="96"/>
      <c r="K21" s="104"/>
      <c r="L21" s="104"/>
      <c r="M21" s="104"/>
      <c r="N21" s="104"/>
    </row>
    <row r="22" spans="1:14" ht="23.25" customHeight="1" x14ac:dyDescent="0.2">
      <c r="A22" s="307" t="s">
        <v>35</v>
      </c>
      <c r="B22" s="307"/>
      <c r="C22" s="307"/>
      <c r="D22" s="307"/>
      <c r="E22" s="307"/>
      <c r="F22" s="49"/>
      <c r="G22" s="105">
        <v>8696</v>
      </c>
      <c r="H22" s="119">
        <v>7500</v>
      </c>
      <c r="I22" s="96"/>
      <c r="J22" s="96"/>
      <c r="K22" s="104"/>
      <c r="L22" s="104"/>
      <c r="M22" s="104"/>
      <c r="N22" s="104"/>
    </row>
    <row r="23" spans="1:14" ht="25.5" customHeight="1" x14ac:dyDescent="0.2">
      <c r="A23" s="310" t="s">
        <v>90</v>
      </c>
      <c r="B23" s="310"/>
      <c r="C23" s="310"/>
      <c r="D23" s="310"/>
      <c r="E23" s="310"/>
      <c r="F23" s="66">
        <v>7789</v>
      </c>
      <c r="G23" s="116">
        <v>12000</v>
      </c>
      <c r="H23" s="118">
        <v>11000</v>
      </c>
      <c r="I23" s="118">
        <v>12000</v>
      </c>
      <c r="J23" s="118">
        <v>12000</v>
      </c>
      <c r="K23" s="103">
        <v>15000</v>
      </c>
      <c r="L23" s="103">
        <v>15000</v>
      </c>
      <c r="M23" s="103">
        <v>15000</v>
      </c>
      <c r="N23" s="103">
        <v>15000</v>
      </c>
    </row>
    <row r="24" spans="1:14" ht="23.25" customHeight="1" x14ac:dyDescent="0.2">
      <c r="A24" s="307" t="s">
        <v>32</v>
      </c>
      <c r="B24" s="307"/>
      <c r="C24" s="307"/>
      <c r="D24" s="307"/>
      <c r="E24" s="307"/>
      <c r="F24" s="49"/>
      <c r="G24" s="105">
        <v>3289</v>
      </c>
      <c r="H24" s="119">
        <v>2500</v>
      </c>
      <c r="I24" s="96"/>
      <c r="J24" s="96"/>
      <c r="K24" s="96"/>
      <c r="L24" s="96"/>
      <c r="M24" s="96"/>
      <c r="N24" s="96"/>
    </row>
    <row r="25" spans="1:14" ht="23.25" customHeight="1" x14ac:dyDescent="0.2">
      <c r="A25" s="307" t="s">
        <v>33</v>
      </c>
      <c r="B25" s="307"/>
      <c r="C25" s="307"/>
      <c r="D25" s="307"/>
      <c r="E25" s="307"/>
      <c r="F25" s="49"/>
      <c r="G25" s="105">
        <v>4014</v>
      </c>
      <c r="H25" s="119">
        <v>3500</v>
      </c>
      <c r="I25" s="96"/>
      <c r="J25" s="96"/>
      <c r="K25" s="96"/>
      <c r="L25" s="96"/>
      <c r="M25" s="96"/>
      <c r="N25" s="96"/>
    </row>
    <row r="26" spans="1:14" s="7" customFormat="1" ht="23.25" customHeight="1" x14ac:dyDescent="0.2">
      <c r="A26" s="307" t="s">
        <v>34</v>
      </c>
      <c r="B26" s="307"/>
      <c r="C26" s="307"/>
      <c r="D26" s="307"/>
      <c r="E26" s="307"/>
      <c r="F26" s="52"/>
      <c r="G26" s="105">
        <v>3169</v>
      </c>
      <c r="H26" s="119">
        <v>2000</v>
      </c>
      <c r="I26" s="97"/>
      <c r="J26" s="97"/>
      <c r="K26" s="97"/>
      <c r="L26" s="97"/>
      <c r="M26" s="97"/>
      <c r="N26" s="97"/>
    </row>
    <row r="27" spans="1:14" ht="23.25" customHeight="1" x14ac:dyDescent="0.2">
      <c r="A27" s="307" t="s">
        <v>35</v>
      </c>
      <c r="B27" s="307"/>
      <c r="C27" s="307"/>
      <c r="D27" s="307"/>
      <c r="E27" s="307"/>
      <c r="F27" s="49"/>
      <c r="G27" s="105">
        <v>1528</v>
      </c>
      <c r="H27" s="119">
        <v>3000</v>
      </c>
      <c r="I27" s="96"/>
      <c r="J27" s="96"/>
      <c r="K27" s="96"/>
      <c r="L27" s="96"/>
      <c r="M27" s="96"/>
      <c r="N27" s="96"/>
    </row>
    <row r="28" spans="1:14" ht="25.5" customHeight="1" x14ac:dyDescent="0.2">
      <c r="A28" s="241" t="s">
        <v>91</v>
      </c>
      <c r="B28" s="241"/>
      <c r="C28" s="241"/>
      <c r="D28" s="241"/>
      <c r="E28" s="241"/>
      <c r="F28" s="66">
        <v>33903</v>
      </c>
      <c r="G28" s="116">
        <v>39300</v>
      </c>
      <c r="H28" s="118">
        <v>32000</v>
      </c>
      <c r="I28" s="118">
        <v>37000</v>
      </c>
      <c r="J28" s="118">
        <v>36500</v>
      </c>
      <c r="K28" s="96"/>
      <c r="L28" s="96"/>
      <c r="M28" s="96"/>
      <c r="N28" s="96"/>
    </row>
    <row r="29" spans="1:14" ht="24" customHeight="1" x14ac:dyDescent="0.2">
      <c r="A29" s="307" t="s">
        <v>32</v>
      </c>
      <c r="B29" s="307"/>
      <c r="C29" s="307"/>
      <c r="D29" s="307"/>
      <c r="E29" s="307"/>
      <c r="F29" s="49"/>
      <c r="G29" s="105">
        <v>8356</v>
      </c>
      <c r="H29" s="119">
        <v>6600</v>
      </c>
      <c r="I29" s="96"/>
      <c r="J29" s="96"/>
      <c r="K29" s="96"/>
      <c r="L29" s="96"/>
      <c r="M29" s="96"/>
      <c r="N29" s="96"/>
    </row>
    <row r="30" spans="1:14" ht="24" customHeight="1" x14ac:dyDescent="0.2">
      <c r="A30" s="307" t="s">
        <v>33</v>
      </c>
      <c r="B30" s="307"/>
      <c r="C30" s="307"/>
      <c r="D30" s="307"/>
      <c r="E30" s="307"/>
      <c r="F30" s="49"/>
      <c r="G30" s="105">
        <v>15176</v>
      </c>
      <c r="H30" s="119">
        <v>9000</v>
      </c>
      <c r="I30" s="96"/>
      <c r="J30" s="96"/>
      <c r="K30" s="96"/>
      <c r="L30" s="96"/>
      <c r="M30" s="96"/>
      <c r="N30" s="96"/>
    </row>
    <row r="31" spans="1:14" ht="24" customHeight="1" x14ac:dyDescent="0.2">
      <c r="A31" s="307" t="s">
        <v>34</v>
      </c>
      <c r="B31" s="307"/>
      <c r="C31" s="307"/>
      <c r="D31" s="307"/>
      <c r="E31" s="307"/>
      <c r="F31" s="49"/>
      <c r="G31" s="105">
        <v>7314</v>
      </c>
      <c r="H31" s="119">
        <v>10400</v>
      </c>
      <c r="I31" s="96"/>
      <c r="J31" s="96"/>
      <c r="K31" s="96"/>
      <c r="L31" s="96"/>
      <c r="M31" s="96"/>
      <c r="N31" s="96"/>
    </row>
    <row r="32" spans="1:14" ht="24" customHeight="1" x14ac:dyDescent="0.2">
      <c r="A32" s="307" t="s">
        <v>35</v>
      </c>
      <c r="B32" s="307"/>
      <c r="C32" s="307"/>
      <c r="D32" s="307"/>
      <c r="E32" s="307"/>
      <c r="F32" s="49"/>
      <c r="G32" s="105">
        <v>8454</v>
      </c>
      <c r="H32" s="119">
        <v>6000</v>
      </c>
      <c r="I32" s="96"/>
      <c r="J32" s="96"/>
      <c r="K32" s="96"/>
      <c r="L32" s="96"/>
      <c r="M32" s="96"/>
      <c r="N32" s="96"/>
    </row>
    <row r="33" spans="1:18" ht="25.5" customHeight="1" x14ac:dyDescent="0.2">
      <c r="A33" s="310" t="s">
        <v>92</v>
      </c>
      <c r="B33" s="310"/>
      <c r="C33" s="310"/>
      <c r="D33" s="310"/>
      <c r="E33" s="310"/>
      <c r="F33" s="66">
        <v>6882</v>
      </c>
      <c r="G33" s="116">
        <v>11000</v>
      </c>
      <c r="H33" s="118">
        <v>9500</v>
      </c>
      <c r="I33" s="118">
        <v>10500</v>
      </c>
      <c r="J33" s="118">
        <v>10200</v>
      </c>
      <c r="K33" s="96"/>
      <c r="L33" s="96"/>
      <c r="M33" s="96"/>
      <c r="N33" s="96"/>
    </row>
    <row r="34" spans="1:18" ht="22.5" customHeight="1" x14ac:dyDescent="0.2">
      <c r="A34" s="307" t="s">
        <v>32</v>
      </c>
      <c r="B34" s="307"/>
      <c r="C34" s="307"/>
      <c r="D34" s="307"/>
      <c r="E34" s="307"/>
      <c r="F34" s="49"/>
      <c r="G34" s="105">
        <v>2996</v>
      </c>
      <c r="H34" s="119">
        <v>2300</v>
      </c>
      <c r="I34" s="96"/>
      <c r="J34" s="96"/>
      <c r="K34" s="96"/>
      <c r="L34" s="96"/>
      <c r="M34" s="96"/>
      <c r="N34" s="96"/>
    </row>
    <row r="35" spans="1:18" ht="22.5" customHeight="1" x14ac:dyDescent="0.2">
      <c r="A35" s="308" t="s">
        <v>33</v>
      </c>
      <c r="B35" s="308"/>
      <c r="C35" s="308"/>
      <c r="D35" s="308"/>
      <c r="E35" s="308"/>
      <c r="F35" s="98"/>
      <c r="G35" s="107">
        <v>3614</v>
      </c>
      <c r="H35" s="120">
        <v>2900</v>
      </c>
      <c r="I35" s="99"/>
      <c r="J35" s="99"/>
      <c r="K35" s="99"/>
      <c r="L35" s="99"/>
      <c r="M35" s="99"/>
      <c r="N35" s="99"/>
    </row>
    <row r="36" spans="1:18" s="7" customFormat="1" ht="22.5" customHeight="1" x14ac:dyDescent="0.2">
      <c r="A36" s="309" t="s">
        <v>34</v>
      </c>
      <c r="B36" s="309"/>
      <c r="C36" s="309"/>
      <c r="D36" s="309"/>
      <c r="E36" s="309"/>
      <c r="F36" s="100"/>
      <c r="G36" s="106">
        <v>2968</v>
      </c>
      <c r="H36" s="121">
        <v>1900</v>
      </c>
      <c r="I36" s="101"/>
      <c r="J36" s="101"/>
      <c r="K36" s="101"/>
      <c r="L36" s="101"/>
      <c r="M36" s="101"/>
      <c r="N36" s="101"/>
    </row>
    <row r="37" spans="1:18" s="6" customFormat="1" ht="22.5" customHeight="1" x14ac:dyDescent="0.2">
      <c r="A37" s="309" t="s">
        <v>35</v>
      </c>
      <c r="B37" s="309"/>
      <c r="C37" s="309"/>
      <c r="D37" s="309"/>
      <c r="E37" s="309"/>
      <c r="F37" s="62"/>
      <c r="G37" s="106">
        <v>1422</v>
      </c>
      <c r="H37" s="121">
        <v>2400</v>
      </c>
      <c r="I37" s="102"/>
      <c r="J37" s="102"/>
      <c r="K37" s="102"/>
      <c r="L37" s="102"/>
      <c r="M37" s="102"/>
      <c r="N37" s="102"/>
      <c r="O37" s="28"/>
    </row>
    <row r="38" spans="1:18" s="6" customFormat="1" ht="16.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9"/>
      <c r="P38" s="10"/>
      <c r="Q38" s="10"/>
      <c r="R38" s="10"/>
    </row>
    <row r="39" spans="1:18" s="6" customFormat="1" ht="17.25" customHeight="1" x14ac:dyDescent="0.25">
      <c r="A39" s="240" t="s">
        <v>153</v>
      </c>
      <c r="B39" s="240"/>
      <c r="C39" s="240"/>
      <c r="D39" s="240"/>
      <c r="E39" s="240"/>
      <c r="F39" s="240"/>
      <c r="G39" s="240"/>
      <c r="H39" s="240"/>
      <c r="I39" s="240"/>
      <c r="J39" s="240"/>
      <c r="O39" s="30"/>
    </row>
    <row r="40" spans="1:18" ht="18.75" customHeight="1" x14ac:dyDescent="0.2">
      <c r="A40" s="253" t="s">
        <v>36</v>
      </c>
      <c r="B40" s="253"/>
      <c r="C40" s="253"/>
      <c r="D40" s="253"/>
      <c r="E40" s="253"/>
      <c r="F40" s="253"/>
      <c r="G40" s="253"/>
      <c r="H40" s="253"/>
      <c r="I40" s="253"/>
      <c r="J40" s="253"/>
    </row>
    <row r="41" spans="1:18" ht="32.25" customHeight="1" x14ac:dyDescent="0.2">
      <c r="A41" s="140" t="s">
        <v>37</v>
      </c>
      <c r="B41" s="140" t="s">
        <v>19</v>
      </c>
      <c r="C41" s="140" t="s">
        <v>78</v>
      </c>
      <c r="D41" s="140"/>
      <c r="E41" s="140"/>
      <c r="F41" s="140"/>
      <c r="G41" s="140"/>
      <c r="H41" s="140"/>
      <c r="I41" s="181" t="s">
        <v>147</v>
      </c>
      <c r="J41" s="181"/>
      <c r="K41" s="181"/>
      <c r="L41" s="181"/>
      <c r="M41" s="181"/>
      <c r="N41" s="302" t="s">
        <v>148</v>
      </c>
    </row>
    <row r="42" spans="1:18" ht="101.25" customHeight="1" x14ac:dyDescent="0.2">
      <c r="A42" s="140"/>
      <c r="B42" s="140"/>
      <c r="C42" s="140"/>
      <c r="D42" s="140"/>
      <c r="E42" s="140"/>
      <c r="F42" s="140"/>
      <c r="G42" s="140"/>
      <c r="H42" s="140"/>
      <c r="I42" s="56" t="s">
        <v>204</v>
      </c>
      <c r="J42" s="56" t="s">
        <v>205</v>
      </c>
      <c r="K42" s="56" t="s">
        <v>206</v>
      </c>
      <c r="L42" s="56" t="s">
        <v>207</v>
      </c>
      <c r="M42" s="56" t="s">
        <v>208</v>
      </c>
      <c r="N42" s="302"/>
    </row>
    <row r="43" spans="1:18" ht="16.5" customHeight="1" x14ac:dyDescent="0.2">
      <c r="A43" s="201" t="s">
        <v>149</v>
      </c>
      <c r="B43" s="303" t="s">
        <v>150</v>
      </c>
      <c r="C43" s="226" t="s">
        <v>151</v>
      </c>
      <c r="D43" s="227"/>
      <c r="E43" s="227"/>
      <c r="F43" s="227"/>
      <c r="G43" s="227"/>
      <c r="H43" s="228"/>
      <c r="I43" s="219">
        <v>85</v>
      </c>
      <c r="J43" s="219">
        <v>85</v>
      </c>
      <c r="K43" s="305">
        <v>95</v>
      </c>
      <c r="L43" s="305">
        <v>95</v>
      </c>
      <c r="M43" s="305">
        <v>95</v>
      </c>
      <c r="N43" s="287" t="s">
        <v>152</v>
      </c>
    </row>
    <row r="44" spans="1:18" ht="81.75" customHeight="1" x14ac:dyDescent="0.2">
      <c r="A44" s="201"/>
      <c r="B44" s="304"/>
      <c r="C44" s="291" t="s">
        <v>93</v>
      </c>
      <c r="D44" s="292"/>
      <c r="E44" s="292"/>
      <c r="F44" s="292"/>
      <c r="G44" s="292"/>
      <c r="H44" s="293"/>
      <c r="I44" s="220"/>
      <c r="J44" s="220"/>
      <c r="K44" s="306"/>
      <c r="L44" s="306"/>
      <c r="M44" s="306"/>
      <c r="N44" s="287"/>
    </row>
    <row r="45" spans="1:18" ht="18.75" customHeight="1" x14ac:dyDescent="0.2">
      <c r="A45" s="311" t="s">
        <v>1</v>
      </c>
      <c r="B45" s="225" t="s">
        <v>150</v>
      </c>
      <c r="C45" s="203" t="s">
        <v>0</v>
      </c>
      <c r="D45" s="203"/>
      <c r="E45" s="203"/>
      <c r="F45" s="203"/>
      <c r="G45" s="203"/>
      <c r="H45" s="203"/>
      <c r="I45" s="330">
        <v>1</v>
      </c>
      <c r="J45" s="198">
        <v>0</v>
      </c>
      <c r="K45" s="320">
        <v>3</v>
      </c>
      <c r="L45" s="320">
        <v>3</v>
      </c>
      <c r="M45" s="320">
        <v>3</v>
      </c>
      <c r="N45" s="294" t="s">
        <v>55</v>
      </c>
    </row>
    <row r="46" spans="1:18" ht="84.75" customHeight="1" x14ac:dyDescent="0.2">
      <c r="A46" s="312"/>
      <c r="B46" s="225"/>
      <c r="C46" s="291" t="s">
        <v>180</v>
      </c>
      <c r="D46" s="292"/>
      <c r="E46" s="292"/>
      <c r="F46" s="292"/>
      <c r="G46" s="292"/>
      <c r="H46" s="293"/>
      <c r="I46" s="331"/>
      <c r="J46" s="331"/>
      <c r="K46" s="321"/>
      <c r="L46" s="321"/>
      <c r="M46" s="321"/>
      <c r="N46" s="295"/>
    </row>
    <row r="47" spans="1:18" ht="20.25" customHeight="1" x14ac:dyDescent="0.2">
      <c r="A47" s="202" t="s">
        <v>2</v>
      </c>
      <c r="B47" s="303" t="s">
        <v>150</v>
      </c>
      <c r="C47" s="226" t="s">
        <v>154</v>
      </c>
      <c r="D47" s="227"/>
      <c r="E47" s="227"/>
      <c r="F47" s="227"/>
      <c r="G47" s="227"/>
      <c r="H47" s="228"/>
      <c r="I47" s="296">
        <v>21</v>
      </c>
      <c r="J47" s="219">
        <v>29</v>
      </c>
      <c r="K47" s="298">
        <f>H23*100/H18</f>
        <v>31.428571428571427</v>
      </c>
      <c r="L47" s="298">
        <v>31</v>
      </c>
      <c r="M47" s="298">
        <v>31</v>
      </c>
      <c r="N47" s="294" t="s">
        <v>94</v>
      </c>
    </row>
    <row r="48" spans="1:18" ht="50.25" customHeight="1" x14ac:dyDescent="0.2">
      <c r="A48" s="202"/>
      <c r="B48" s="304"/>
      <c r="C48" s="291" t="s">
        <v>156</v>
      </c>
      <c r="D48" s="292"/>
      <c r="E48" s="292"/>
      <c r="F48" s="292"/>
      <c r="G48" s="292"/>
      <c r="H48" s="293"/>
      <c r="I48" s="297"/>
      <c r="J48" s="220"/>
      <c r="K48" s="299"/>
      <c r="L48" s="299"/>
      <c r="M48" s="299"/>
      <c r="N48" s="295"/>
    </row>
    <row r="49" spans="1:14" ht="20.25" customHeight="1" x14ac:dyDescent="0.2">
      <c r="A49" s="208" t="s">
        <v>3</v>
      </c>
      <c r="B49" s="225" t="s">
        <v>150</v>
      </c>
      <c r="C49" s="203" t="s">
        <v>4</v>
      </c>
      <c r="D49" s="203"/>
      <c r="E49" s="203"/>
      <c r="F49" s="203"/>
      <c r="G49" s="203"/>
      <c r="H49" s="203"/>
      <c r="I49" s="296">
        <v>12</v>
      </c>
      <c r="J49" s="198">
        <v>18</v>
      </c>
      <c r="K49" s="300">
        <f>(K61-K71)*100/K61</f>
        <v>21.212121212121211</v>
      </c>
      <c r="L49" s="300">
        <v>21</v>
      </c>
      <c r="M49" s="300">
        <v>21</v>
      </c>
      <c r="N49" s="287" t="s">
        <v>94</v>
      </c>
    </row>
    <row r="50" spans="1:14" ht="75.75" customHeight="1" x14ac:dyDescent="0.2">
      <c r="A50" s="209"/>
      <c r="B50" s="225"/>
      <c r="C50" s="291" t="s">
        <v>181</v>
      </c>
      <c r="D50" s="292"/>
      <c r="E50" s="292"/>
      <c r="F50" s="292"/>
      <c r="G50" s="292"/>
      <c r="H50" s="293"/>
      <c r="I50" s="297"/>
      <c r="J50" s="331"/>
      <c r="K50" s="301"/>
      <c r="L50" s="301"/>
      <c r="M50" s="301"/>
      <c r="N50" s="287"/>
    </row>
    <row r="51" spans="1:14" ht="19.5" customHeight="1" x14ac:dyDescent="0.2">
      <c r="A51" s="202" t="s">
        <v>5</v>
      </c>
      <c r="B51" s="225" t="s">
        <v>150</v>
      </c>
      <c r="C51" s="203" t="s">
        <v>41</v>
      </c>
      <c r="D51" s="203"/>
      <c r="E51" s="203"/>
      <c r="F51" s="203"/>
      <c r="G51" s="203"/>
      <c r="H51" s="203"/>
      <c r="I51" s="220">
        <v>33</v>
      </c>
      <c r="J51" s="219">
        <v>23</v>
      </c>
      <c r="K51" s="219">
        <v>24</v>
      </c>
      <c r="L51" s="219">
        <v>25</v>
      </c>
      <c r="M51" s="219">
        <v>26</v>
      </c>
      <c r="N51" s="294" t="s">
        <v>94</v>
      </c>
    </row>
    <row r="52" spans="1:14" ht="65.25" customHeight="1" x14ac:dyDescent="0.2">
      <c r="A52" s="202"/>
      <c r="B52" s="225"/>
      <c r="C52" s="291" t="s">
        <v>98</v>
      </c>
      <c r="D52" s="292"/>
      <c r="E52" s="292"/>
      <c r="F52" s="292"/>
      <c r="G52" s="292"/>
      <c r="H52" s="293"/>
      <c r="I52" s="220"/>
      <c r="J52" s="220"/>
      <c r="K52" s="220"/>
      <c r="L52" s="220"/>
      <c r="M52" s="220"/>
      <c r="N52" s="295"/>
    </row>
    <row r="53" spans="1:14" ht="19.5" customHeight="1" x14ac:dyDescent="0.2">
      <c r="A53" s="208" t="s">
        <v>6</v>
      </c>
      <c r="B53" s="327" t="s">
        <v>54</v>
      </c>
      <c r="C53" s="226" t="s">
        <v>7</v>
      </c>
      <c r="D53" s="328"/>
      <c r="E53" s="328"/>
      <c r="F53" s="328"/>
      <c r="G53" s="328"/>
      <c r="H53" s="329"/>
      <c r="I53" s="290">
        <v>174</v>
      </c>
      <c r="J53" s="290">
        <v>150</v>
      </c>
      <c r="K53" s="288">
        <v>150</v>
      </c>
      <c r="L53" s="288">
        <v>150</v>
      </c>
      <c r="M53" s="288">
        <v>150</v>
      </c>
      <c r="N53" s="287" t="s">
        <v>94</v>
      </c>
    </row>
    <row r="54" spans="1:14" ht="68.25" customHeight="1" x14ac:dyDescent="0.2">
      <c r="A54" s="326"/>
      <c r="B54" s="304"/>
      <c r="C54" s="291" t="s">
        <v>182</v>
      </c>
      <c r="D54" s="292"/>
      <c r="E54" s="292"/>
      <c r="F54" s="292"/>
      <c r="G54" s="292"/>
      <c r="H54" s="293"/>
      <c r="I54" s="289"/>
      <c r="J54" s="289"/>
      <c r="K54" s="289"/>
      <c r="L54" s="289"/>
      <c r="M54" s="289"/>
      <c r="N54" s="287"/>
    </row>
    <row r="55" spans="1:14" ht="15.75" customHeight="1" x14ac:dyDescent="0.2">
      <c r="A55" s="207" t="s">
        <v>175</v>
      </c>
      <c r="B55" s="225" t="s">
        <v>150</v>
      </c>
      <c r="C55" s="203" t="s">
        <v>99</v>
      </c>
      <c r="D55" s="203"/>
      <c r="E55" s="203"/>
      <c r="F55" s="203"/>
      <c r="G55" s="203"/>
      <c r="H55" s="203"/>
      <c r="I55" s="223">
        <v>2.6</v>
      </c>
      <c r="J55" s="223">
        <v>2.6</v>
      </c>
      <c r="K55" s="223">
        <v>2.6</v>
      </c>
      <c r="L55" s="223">
        <v>2.6</v>
      </c>
      <c r="M55" s="223">
        <v>2.6</v>
      </c>
      <c r="N55" s="287" t="str">
        <f>N47</f>
        <v>форма 7-НК, ВУД</v>
      </c>
    </row>
    <row r="56" spans="1:14" ht="49.5" customHeight="1" x14ac:dyDescent="0.2">
      <c r="A56" s="207"/>
      <c r="B56" s="225"/>
      <c r="C56" s="207" t="s">
        <v>100</v>
      </c>
      <c r="D56" s="207"/>
      <c r="E56" s="207"/>
      <c r="F56" s="207"/>
      <c r="G56" s="207"/>
      <c r="H56" s="207"/>
      <c r="I56" s="224"/>
      <c r="J56" s="224"/>
      <c r="K56" s="224"/>
      <c r="L56" s="224"/>
      <c r="M56" s="224"/>
      <c r="N56" s="287"/>
    </row>
    <row r="57" spans="1:14" ht="15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9"/>
      <c r="K57" s="19"/>
      <c r="L57" s="19"/>
      <c r="M57" s="19"/>
      <c r="N57" s="19"/>
    </row>
    <row r="58" spans="1:14" ht="15" customHeight="1" x14ac:dyDescent="0.2">
      <c r="A58" s="253" t="s">
        <v>56</v>
      </c>
      <c r="B58" s="253"/>
      <c r="C58" s="253"/>
      <c r="D58" s="253"/>
      <c r="E58" s="253"/>
      <c r="F58" s="253"/>
      <c r="G58" s="253"/>
      <c r="H58" s="253"/>
      <c r="I58" s="253"/>
      <c r="J58" s="253"/>
    </row>
    <row r="59" spans="1:14" ht="30" customHeight="1" x14ac:dyDescent="0.2">
      <c r="A59" s="140" t="s">
        <v>37</v>
      </c>
      <c r="B59" s="140"/>
      <c r="C59" s="140"/>
      <c r="D59" s="140"/>
      <c r="E59" s="140"/>
      <c r="F59" s="140"/>
      <c r="G59" s="140" t="s">
        <v>20</v>
      </c>
      <c r="H59" s="140"/>
      <c r="I59" s="285" t="s">
        <v>176</v>
      </c>
      <c r="J59" s="140"/>
      <c r="K59" s="140"/>
      <c r="L59" s="140"/>
      <c r="M59" s="140"/>
      <c r="N59" s="286" t="s">
        <v>58</v>
      </c>
    </row>
    <row r="60" spans="1:14" ht="81.75" customHeight="1" x14ac:dyDescent="0.2">
      <c r="A60" s="140"/>
      <c r="B60" s="140"/>
      <c r="C60" s="140"/>
      <c r="D60" s="140"/>
      <c r="E60" s="140"/>
      <c r="F60" s="140"/>
      <c r="G60" s="140"/>
      <c r="H60" s="140"/>
      <c r="I60" s="61" t="s">
        <v>204</v>
      </c>
      <c r="J60" s="61" t="s">
        <v>205</v>
      </c>
      <c r="K60" s="61" t="s">
        <v>206</v>
      </c>
      <c r="L60" s="56" t="s">
        <v>207</v>
      </c>
      <c r="M60" s="56" t="s">
        <v>208</v>
      </c>
      <c r="N60" s="286"/>
    </row>
    <row r="61" spans="1:14" ht="30" customHeight="1" x14ac:dyDescent="0.2">
      <c r="A61" s="195" t="s">
        <v>173</v>
      </c>
      <c r="B61" s="195"/>
      <c r="C61" s="195"/>
      <c r="D61" s="195"/>
      <c r="E61" s="195"/>
      <c r="F61" s="195"/>
      <c r="G61" s="322" t="s">
        <v>59</v>
      </c>
      <c r="H61" s="323"/>
      <c r="I61" s="47">
        <v>169</v>
      </c>
      <c r="J61" s="112">
        <v>166</v>
      </c>
      <c r="K61" s="112">
        <v>165</v>
      </c>
      <c r="L61" s="48">
        <v>160</v>
      </c>
      <c r="M61" s="122">
        <v>160</v>
      </c>
      <c r="N61" s="345" t="s">
        <v>94</v>
      </c>
    </row>
    <row r="62" spans="1:14" s="24" customFormat="1" ht="21.75" customHeight="1" x14ac:dyDescent="0.2">
      <c r="A62" s="194" t="s">
        <v>32</v>
      </c>
      <c r="B62" s="194"/>
      <c r="C62" s="194"/>
      <c r="D62" s="194"/>
      <c r="E62" s="194"/>
      <c r="F62" s="194"/>
      <c r="G62" s="324"/>
      <c r="H62" s="325"/>
      <c r="I62" s="62"/>
      <c r="J62" s="44">
        <v>38</v>
      </c>
      <c r="K62" s="114">
        <v>30</v>
      </c>
      <c r="L62" s="50"/>
      <c r="M62" s="51"/>
      <c r="N62" s="346"/>
    </row>
    <row r="63" spans="1:14" s="24" customFormat="1" ht="21.75" customHeight="1" x14ac:dyDescent="0.2">
      <c r="A63" s="194" t="s">
        <v>33</v>
      </c>
      <c r="B63" s="194"/>
      <c r="C63" s="194"/>
      <c r="D63" s="194"/>
      <c r="E63" s="194"/>
      <c r="F63" s="194"/>
      <c r="G63" s="324"/>
      <c r="H63" s="325"/>
      <c r="I63" s="62"/>
      <c r="J63" s="44">
        <v>51</v>
      </c>
      <c r="K63" s="114">
        <v>45</v>
      </c>
      <c r="L63" s="50"/>
      <c r="M63" s="51"/>
      <c r="N63" s="346"/>
    </row>
    <row r="64" spans="1:14" s="24" customFormat="1" ht="21.75" customHeight="1" x14ac:dyDescent="0.2">
      <c r="A64" s="194" t="s">
        <v>34</v>
      </c>
      <c r="B64" s="194"/>
      <c r="C64" s="194"/>
      <c r="D64" s="194"/>
      <c r="E64" s="194"/>
      <c r="F64" s="194"/>
      <c r="G64" s="324"/>
      <c r="H64" s="325"/>
      <c r="I64" s="62"/>
      <c r="J64" s="44">
        <v>27</v>
      </c>
      <c r="K64" s="114">
        <v>45</v>
      </c>
      <c r="L64" s="50"/>
      <c r="M64" s="51"/>
      <c r="N64" s="346"/>
    </row>
    <row r="65" spans="1:14" s="24" customFormat="1" ht="21.75" customHeight="1" x14ac:dyDescent="0.2">
      <c r="A65" s="194" t="s">
        <v>35</v>
      </c>
      <c r="B65" s="194"/>
      <c r="C65" s="194"/>
      <c r="D65" s="194"/>
      <c r="E65" s="194"/>
      <c r="F65" s="194"/>
      <c r="G65" s="324"/>
      <c r="H65" s="325"/>
      <c r="I65" s="62"/>
      <c r="J65" s="67">
        <v>50</v>
      </c>
      <c r="K65" s="114">
        <v>45</v>
      </c>
      <c r="L65" s="50"/>
      <c r="M65" s="51"/>
      <c r="N65" s="346"/>
    </row>
    <row r="66" spans="1:14" ht="21.75" customHeight="1" x14ac:dyDescent="0.2">
      <c r="A66" s="284" t="s">
        <v>101</v>
      </c>
      <c r="B66" s="284"/>
      <c r="C66" s="284"/>
      <c r="D66" s="284"/>
      <c r="E66" s="284"/>
      <c r="F66" s="284"/>
      <c r="G66" s="322" t="s">
        <v>59</v>
      </c>
      <c r="H66" s="323"/>
      <c r="I66" s="47">
        <v>32</v>
      </c>
      <c r="J66" s="112">
        <v>47</v>
      </c>
      <c r="K66" s="112">
        <v>50</v>
      </c>
      <c r="L66" s="123">
        <v>50</v>
      </c>
      <c r="M66" s="122">
        <v>50</v>
      </c>
      <c r="N66" s="345" t="s">
        <v>94</v>
      </c>
    </row>
    <row r="67" spans="1:14" ht="21.75" customHeight="1" x14ac:dyDescent="0.2">
      <c r="A67" s="194" t="s">
        <v>32</v>
      </c>
      <c r="B67" s="194"/>
      <c r="C67" s="194"/>
      <c r="D67" s="194"/>
      <c r="E67" s="194"/>
      <c r="F67" s="194"/>
      <c r="G67" s="324"/>
      <c r="H67" s="325"/>
      <c r="I67" s="62"/>
      <c r="J67" s="67">
        <v>14</v>
      </c>
      <c r="K67" s="114">
        <v>13</v>
      </c>
      <c r="L67" s="57"/>
      <c r="M67" s="49"/>
      <c r="N67" s="346"/>
    </row>
    <row r="68" spans="1:14" ht="21.75" customHeight="1" x14ac:dyDescent="0.2">
      <c r="A68" s="194" t="s">
        <v>33</v>
      </c>
      <c r="B68" s="194"/>
      <c r="C68" s="194"/>
      <c r="D68" s="194"/>
      <c r="E68" s="194"/>
      <c r="F68" s="194"/>
      <c r="G68" s="324"/>
      <c r="H68" s="325"/>
      <c r="I68" s="62"/>
      <c r="J68" s="67">
        <v>19</v>
      </c>
      <c r="K68" s="114">
        <v>17</v>
      </c>
      <c r="L68" s="57"/>
      <c r="M68" s="49"/>
      <c r="N68" s="346"/>
    </row>
    <row r="69" spans="1:14" ht="21.75" customHeight="1" x14ac:dyDescent="0.2">
      <c r="A69" s="194" t="s">
        <v>34</v>
      </c>
      <c r="B69" s="194"/>
      <c r="C69" s="194"/>
      <c r="D69" s="194"/>
      <c r="E69" s="194"/>
      <c r="F69" s="194"/>
      <c r="G69" s="324"/>
      <c r="H69" s="325"/>
      <c r="I69" s="62"/>
      <c r="J69" s="67">
        <v>4</v>
      </c>
      <c r="K69" s="114">
        <v>5</v>
      </c>
      <c r="L69" s="57"/>
      <c r="M69" s="49"/>
      <c r="N69" s="346"/>
    </row>
    <row r="70" spans="1:14" ht="21.75" customHeight="1" x14ac:dyDescent="0.2">
      <c r="A70" s="194" t="s">
        <v>35</v>
      </c>
      <c r="B70" s="194"/>
      <c r="C70" s="194"/>
      <c r="D70" s="194"/>
      <c r="E70" s="194"/>
      <c r="F70" s="194"/>
      <c r="G70" s="324"/>
      <c r="H70" s="325"/>
      <c r="I70" s="62"/>
      <c r="J70" s="67">
        <v>10</v>
      </c>
      <c r="K70" s="114">
        <v>15</v>
      </c>
      <c r="L70" s="57"/>
      <c r="M70" s="49"/>
      <c r="N70" s="346"/>
    </row>
    <row r="71" spans="1:14" s="31" customFormat="1" ht="21.75" customHeight="1" x14ac:dyDescent="0.2">
      <c r="A71" s="284" t="s">
        <v>102</v>
      </c>
      <c r="B71" s="284"/>
      <c r="C71" s="284"/>
      <c r="D71" s="284"/>
      <c r="E71" s="284"/>
      <c r="F71" s="284"/>
      <c r="G71" s="322" t="s">
        <v>59</v>
      </c>
      <c r="H71" s="323"/>
      <c r="I71" s="47">
        <v>149</v>
      </c>
      <c r="J71" s="112">
        <v>136</v>
      </c>
      <c r="K71" s="112">
        <v>130</v>
      </c>
      <c r="L71" s="123">
        <v>110</v>
      </c>
      <c r="M71" s="122">
        <v>100</v>
      </c>
      <c r="N71" s="345" t="s">
        <v>94</v>
      </c>
    </row>
    <row r="72" spans="1:14" ht="21.75" customHeight="1" x14ac:dyDescent="0.2">
      <c r="A72" s="194" t="s">
        <v>32</v>
      </c>
      <c r="B72" s="194"/>
      <c r="C72" s="194"/>
      <c r="D72" s="194"/>
      <c r="E72" s="194"/>
      <c r="F72" s="194"/>
      <c r="G72" s="324"/>
      <c r="H72" s="325"/>
      <c r="I72" s="62"/>
      <c r="J72" s="44">
        <v>30</v>
      </c>
      <c r="K72" s="114">
        <v>25</v>
      </c>
      <c r="L72" s="58"/>
      <c r="M72" s="52"/>
      <c r="N72" s="346"/>
    </row>
    <row r="73" spans="1:14" ht="21.75" customHeight="1" x14ac:dyDescent="0.2">
      <c r="A73" s="194" t="s">
        <v>33</v>
      </c>
      <c r="B73" s="194"/>
      <c r="C73" s="194"/>
      <c r="D73" s="194"/>
      <c r="E73" s="194"/>
      <c r="F73" s="194"/>
      <c r="G73" s="324"/>
      <c r="H73" s="325"/>
      <c r="I73" s="62"/>
      <c r="J73" s="44">
        <v>36</v>
      </c>
      <c r="K73" s="114">
        <v>35</v>
      </c>
      <c r="L73" s="58"/>
      <c r="M73" s="52"/>
      <c r="N73" s="346"/>
    </row>
    <row r="74" spans="1:14" ht="21.75" customHeight="1" x14ac:dyDescent="0.2">
      <c r="A74" s="194" t="s">
        <v>34</v>
      </c>
      <c r="B74" s="194"/>
      <c r="C74" s="194"/>
      <c r="D74" s="194"/>
      <c r="E74" s="194"/>
      <c r="F74" s="194"/>
      <c r="G74" s="324"/>
      <c r="H74" s="325"/>
      <c r="I74" s="62"/>
      <c r="J74" s="44">
        <v>25</v>
      </c>
      <c r="K74" s="114">
        <v>35</v>
      </c>
      <c r="L74" s="58"/>
      <c r="M74" s="52"/>
      <c r="N74" s="346"/>
    </row>
    <row r="75" spans="1:14" ht="21.75" customHeight="1" x14ac:dyDescent="0.2">
      <c r="A75" s="194" t="s">
        <v>35</v>
      </c>
      <c r="B75" s="194"/>
      <c r="C75" s="194"/>
      <c r="D75" s="194"/>
      <c r="E75" s="194"/>
      <c r="F75" s="194"/>
      <c r="G75" s="324"/>
      <c r="H75" s="325"/>
      <c r="I75" s="62"/>
      <c r="J75" s="67">
        <v>45</v>
      </c>
      <c r="K75" s="114">
        <v>35</v>
      </c>
      <c r="L75" s="58"/>
      <c r="M75" s="52"/>
      <c r="N75" s="346"/>
    </row>
    <row r="76" spans="1:14" s="31" customFormat="1" ht="21.75" customHeight="1" x14ac:dyDescent="0.2">
      <c r="A76" s="284" t="s">
        <v>23</v>
      </c>
      <c r="B76" s="284"/>
      <c r="C76" s="284"/>
      <c r="D76" s="284"/>
      <c r="E76" s="284"/>
      <c r="F76" s="284"/>
      <c r="G76" s="322" t="s">
        <v>59</v>
      </c>
      <c r="H76" s="323"/>
      <c r="I76" s="47">
        <v>23</v>
      </c>
      <c r="J76" s="112">
        <v>26</v>
      </c>
      <c r="K76" s="112">
        <v>25</v>
      </c>
      <c r="L76" s="123">
        <v>32</v>
      </c>
      <c r="M76" s="122">
        <v>35</v>
      </c>
      <c r="N76" s="345" t="s">
        <v>94</v>
      </c>
    </row>
    <row r="77" spans="1:14" ht="21.75" customHeight="1" x14ac:dyDescent="0.2">
      <c r="A77" s="194" t="s">
        <v>32</v>
      </c>
      <c r="B77" s="194"/>
      <c r="C77" s="194"/>
      <c r="D77" s="194"/>
      <c r="E77" s="194"/>
      <c r="F77" s="194"/>
      <c r="G77" s="324"/>
      <c r="H77" s="325"/>
      <c r="I77" s="62"/>
      <c r="J77" s="67">
        <v>9</v>
      </c>
      <c r="K77" s="114">
        <v>7</v>
      </c>
      <c r="L77" s="57"/>
      <c r="M77" s="49"/>
      <c r="N77" s="346"/>
    </row>
    <row r="78" spans="1:14" ht="21.75" customHeight="1" x14ac:dyDescent="0.2">
      <c r="A78" s="194" t="s">
        <v>33</v>
      </c>
      <c r="B78" s="194"/>
      <c r="C78" s="194"/>
      <c r="D78" s="194"/>
      <c r="E78" s="194"/>
      <c r="F78" s="194"/>
      <c r="G78" s="324"/>
      <c r="H78" s="325"/>
      <c r="I78" s="62"/>
      <c r="J78" s="67">
        <v>7</v>
      </c>
      <c r="K78" s="114">
        <v>8</v>
      </c>
      <c r="L78" s="57"/>
      <c r="M78" s="49"/>
      <c r="N78" s="346"/>
    </row>
    <row r="79" spans="1:14" ht="21.75" customHeight="1" x14ac:dyDescent="0.2">
      <c r="A79" s="194" t="s">
        <v>34</v>
      </c>
      <c r="B79" s="194"/>
      <c r="C79" s="194"/>
      <c r="D79" s="194"/>
      <c r="E79" s="194"/>
      <c r="F79" s="194"/>
      <c r="G79" s="324"/>
      <c r="H79" s="325"/>
      <c r="I79" s="62"/>
      <c r="J79" s="67">
        <v>3</v>
      </c>
      <c r="K79" s="114">
        <v>3</v>
      </c>
      <c r="L79" s="57"/>
      <c r="M79" s="49"/>
      <c r="N79" s="346"/>
    </row>
    <row r="80" spans="1:14" ht="21.75" customHeight="1" x14ac:dyDescent="0.2">
      <c r="A80" s="194" t="s">
        <v>35</v>
      </c>
      <c r="B80" s="194"/>
      <c r="C80" s="194"/>
      <c r="D80" s="194"/>
      <c r="E80" s="194"/>
      <c r="F80" s="194"/>
      <c r="G80" s="324"/>
      <c r="H80" s="325"/>
      <c r="I80" s="62"/>
      <c r="J80" s="67">
        <v>7</v>
      </c>
      <c r="K80" s="114">
        <v>7</v>
      </c>
      <c r="L80" s="57"/>
      <c r="M80" s="49"/>
      <c r="N80" s="346"/>
    </row>
    <row r="81" spans="1:14" ht="49.5" customHeight="1" x14ac:dyDescent="0.2">
      <c r="A81" s="281" t="s">
        <v>172</v>
      </c>
      <c r="B81" s="282"/>
      <c r="C81" s="282"/>
      <c r="D81" s="282"/>
      <c r="E81" s="282"/>
      <c r="F81" s="283"/>
      <c r="G81" s="322" t="s">
        <v>59</v>
      </c>
      <c r="H81" s="323"/>
      <c r="I81" s="47">
        <v>25</v>
      </c>
      <c r="J81" s="112">
        <v>20</v>
      </c>
      <c r="K81" s="112">
        <v>15</v>
      </c>
      <c r="L81" s="123">
        <v>10</v>
      </c>
      <c r="M81" s="122">
        <v>5</v>
      </c>
      <c r="N81" s="345" t="s">
        <v>94</v>
      </c>
    </row>
    <row r="82" spans="1:14" ht="24" customHeight="1" x14ac:dyDescent="0.2">
      <c r="A82" s="280" t="s">
        <v>32</v>
      </c>
      <c r="B82" s="278"/>
      <c r="C82" s="278"/>
      <c r="D82" s="278"/>
      <c r="E82" s="278"/>
      <c r="F82" s="279"/>
      <c r="G82" s="324"/>
      <c r="H82" s="325"/>
      <c r="I82" s="44"/>
      <c r="J82" s="44">
        <v>3</v>
      </c>
      <c r="K82" s="67">
        <v>3</v>
      </c>
      <c r="L82" s="59"/>
      <c r="M82" s="39"/>
      <c r="N82" s="346"/>
    </row>
    <row r="83" spans="1:14" ht="24" customHeight="1" x14ac:dyDescent="0.2">
      <c r="A83" s="280" t="s">
        <v>33</v>
      </c>
      <c r="B83" s="278"/>
      <c r="C83" s="278"/>
      <c r="D83" s="278"/>
      <c r="E83" s="278"/>
      <c r="F83" s="279"/>
      <c r="G83" s="324"/>
      <c r="H83" s="325"/>
      <c r="I83" s="44"/>
      <c r="J83" s="44">
        <v>7</v>
      </c>
      <c r="K83" s="67">
        <v>5</v>
      </c>
      <c r="L83" s="59"/>
      <c r="M83" s="39"/>
      <c r="N83" s="346"/>
    </row>
    <row r="84" spans="1:14" ht="24" customHeight="1" x14ac:dyDescent="0.2">
      <c r="A84" s="280" t="s">
        <v>34</v>
      </c>
      <c r="B84" s="278"/>
      <c r="C84" s="278"/>
      <c r="D84" s="278"/>
      <c r="E84" s="278"/>
      <c r="F84" s="279"/>
      <c r="G84" s="324"/>
      <c r="H84" s="325"/>
      <c r="I84" s="44"/>
      <c r="J84" s="44">
        <v>4</v>
      </c>
      <c r="K84" s="67">
        <v>3</v>
      </c>
      <c r="L84" s="59"/>
      <c r="M84" s="39"/>
      <c r="N84" s="346"/>
    </row>
    <row r="85" spans="1:14" ht="24" customHeight="1" x14ac:dyDescent="0.2">
      <c r="A85" s="280" t="s">
        <v>35</v>
      </c>
      <c r="B85" s="278"/>
      <c r="C85" s="278"/>
      <c r="D85" s="278"/>
      <c r="E85" s="278"/>
      <c r="F85" s="279"/>
      <c r="G85" s="324"/>
      <c r="H85" s="325"/>
      <c r="I85" s="44"/>
      <c r="J85" s="67">
        <v>6</v>
      </c>
      <c r="K85" s="67">
        <v>4</v>
      </c>
      <c r="L85" s="59"/>
      <c r="M85" s="39"/>
      <c r="N85" s="346"/>
    </row>
    <row r="86" spans="1:14" s="23" customFormat="1" ht="29.25" customHeight="1" x14ac:dyDescent="0.2">
      <c r="A86" s="195" t="s">
        <v>24</v>
      </c>
      <c r="B86" s="195"/>
      <c r="C86" s="195"/>
      <c r="D86" s="195"/>
      <c r="E86" s="195"/>
      <c r="F86" s="195"/>
      <c r="G86" s="322" t="s">
        <v>59</v>
      </c>
      <c r="H86" s="323"/>
      <c r="I86" s="63">
        <v>154</v>
      </c>
      <c r="J86" s="112">
        <v>149</v>
      </c>
      <c r="K86" s="124">
        <v>148</v>
      </c>
      <c r="L86" s="125">
        <v>139</v>
      </c>
      <c r="M86" s="126">
        <v>139</v>
      </c>
      <c r="N86" s="345" t="s">
        <v>94</v>
      </c>
    </row>
    <row r="87" spans="1:14" s="23" customFormat="1" ht="24.75" customHeight="1" x14ac:dyDescent="0.2">
      <c r="A87" s="277" t="s">
        <v>32</v>
      </c>
      <c r="B87" s="278"/>
      <c r="C87" s="278"/>
      <c r="D87" s="278"/>
      <c r="E87" s="278"/>
      <c r="F87" s="279"/>
      <c r="G87" s="324"/>
      <c r="H87" s="325"/>
      <c r="I87" s="63"/>
      <c r="J87" s="62">
        <v>32</v>
      </c>
      <c r="K87" s="67">
        <v>30</v>
      </c>
      <c r="L87" s="60"/>
      <c r="M87" s="53"/>
      <c r="N87" s="346"/>
    </row>
    <row r="88" spans="1:14" s="23" customFormat="1" ht="24.75" customHeight="1" x14ac:dyDescent="0.2">
      <c r="A88" s="277" t="s">
        <v>33</v>
      </c>
      <c r="B88" s="278"/>
      <c r="C88" s="278"/>
      <c r="D88" s="278"/>
      <c r="E88" s="278"/>
      <c r="F88" s="279"/>
      <c r="G88" s="324"/>
      <c r="H88" s="325"/>
      <c r="I88" s="63"/>
      <c r="J88" s="62">
        <v>46</v>
      </c>
      <c r="K88" s="67">
        <v>45</v>
      </c>
      <c r="L88" s="60"/>
      <c r="M88" s="53"/>
      <c r="N88" s="346"/>
    </row>
    <row r="89" spans="1:14" s="23" customFormat="1" ht="24.75" customHeight="1" x14ac:dyDescent="0.2">
      <c r="A89" s="277" t="s">
        <v>34</v>
      </c>
      <c r="B89" s="278"/>
      <c r="C89" s="278"/>
      <c r="D89" s="278"/>
      <c r="E89" s="278"/>
      <c r="F89" s="279"/>
      <c r="G89" s="324"/>
      <c r="H89" s="325"/>
      <c r="I89" s="63"/>
      <c r="J89" s="62">
        <v>25</v>
      </c>
      <c r="K89" s="67">
        <v>33</v>
      </c>
      <c r="L89" s="60"/>
      <c r="M89" s="53"/>
      <c r="N89" s="346"/>
    </row>
    <row r="90" spans="1:14" s="23" customFormat="1" ht="24.75" customHeight="1" x14ac:dyDescent="0.2">
      <c r="A90" s="277" t="s">
        <v>35</v>
      </c>
      <c r="B90" s="278"/>
      <c r="C90" s="278"/>
      <c r="D90" s="278"/>
      <c r="E90" s="278"/>
      <c r="F90" s="279"/>
      <c r="G90" s="324"/>
      <c r="H90" s="325"/>
      <c r="I90" s="63"/>
      <c r="J90" s="114">
        <v>46</v>
      </c>
      <c r="K90" s="67">
        <v>40</v>
      </c>
      <c r="L90" s="60"/>
      <c r="M90" s="53"/>
      <c r="N90" s="346"/>
    </row>
    <row r="91" spans="1:14" ht="29.25" customHeight="1" x14ac:dyDescent="0.2">
      <c r="A91" s="195" t="s">
        <v>25</v>
      </c>
      <c r="B91" s="195"/>
      <c r="C91" s="195"/>
      <c r="D91" s="195"/>
      <c r="E91" s="195"/>
      <c r="F91" s="195"/>
      <c r="G91" s="322" t="s">
        <v>59</v>
      </c>
      <c r="H91" s="323"/>
      <c r="I91" s="63">
        <v>7</v>
      </c>
      <c r="J91" s="112">
        <v>8</v>
      </c>
      <c r="K91" s="124">
        <v>8</v>
      </c>
      <c r="L91" s="125">
        <v>8</v>
      </c>
      <c r="M91" s="126">
        <v>8</v>
      </c>
      <c r="N91" s="345" t="s">
        <v>94</v>
      </c>
    </row>
    <row r="92" spans="1:14" ht="24.75" customHeight="1" x14ac:dyDescent="0.2">
      <c r="A92" s="277" t="s">
        <v>32</v>
      </c>
      <c r="B92" s="278"/>
      <c r="C92" s="278"/>
      <c r="D92" s="278"/>
      <c r="E92" s="278"/>
      <c r="F92" s="279"/>
      <c r="G92" s="324"/>
      <c r="H92" s="325"/>
      <c r="I92" s="44"/>
      <c r="J92" s="44">
        <v>3</v>
      </c>
      <c r="K92" s="67">
        <v>2</v>
      </c>
      <c r="L92" s="59"/>
      <c r="M92" s="39"/>
      <c r="N92" s="346"/>
    </row>
    <row r="93" spans="1:14" ht="24.75" customHeight="1" x14ac:dyDescent="0.2">
      <c r="A93" s="277" t="s">
        <v>33</v>
      </c>
      <c r="B93" s="278"/>
      <c r="C93" s="278"/>
      <c r="D93" s="278"/>
      <c r="E93" s="278"/>
      <c r="F93" s="279"/>
      <c r="G93" s="324"/>
      <c r="H93" s="325"/>
      <c r="I93" s="44"/>
      <c r="J93" s="44">
        <v>2</v>
      </c>
      <c r="K93" s="67">
        <v>3</v>
      </c>
      <c r="L93" s="59"/>
      <c r="M93" s="39"/>
      <c r="N93" s="346"/>
    </row>
    <row r="94" spans="1:14" ht="24.75" customHeight="1" x14ac:dyDescent="0.2">
      <c r="A94" s="277" t="s">
        <v>34</v>
      </c>
      <c r="B94" s="278"/>
      <c r="C94" s="278"/>
      <c r="D94" s="278"/>
      <c r="E94" s="278"/>
      <c r="F94" s="279"/>
      <c r="G94" s="324"/>
      <c r="H94" s="325"/>
      <c r="I94" s="44"/>
      <c r="J94" s="44">
        <v>1</v>
      </c>
      <c r="K94" s="67">
        <v>1</v>
      </c>
      <c r="L94" s="59"/>
      <c r="M94" s="39"/>
      <c r="N94" s="346"/>
    </row>
    <row r="95" spans="1:14" ht="24.75" customHeight="1" x14ac:dyDescent="0.2">
      <c r="A95" s="277" t="s">
        <v>35</v>
      </c>
      <c r="B95" s="278"/>
      <c r="C95" s="278"/>
      <c r="D95" s="278"/>
      <c r="E95" s="278"/>
      <c r="F95" s="279"/>
      <c r="G95" s="324"/>
      <c r="H95" s="325"/>
      <c r="I95" s="44"/>
      <c r="J95" s="67">
        <v>2</v>
      </c>
      <c r="K95" s="67">
        <v>2</v>
      </c>
      <c r="L95" s="59"/>
      <c r="M95" s="39"/>
      <c r="N95" s="346"/>
    </row>
    <row r="96" spans="1:14" ht="36" customHeight="1" x14ac:dyDescent="0.2">
      <c r="A96" s="195" t="s">
        <v>170</v>
      </c>
      <c r="B96" s="195"/>
      <c r="C96" s="195"/>
      <c r="D96" s="195"/>
      <c r="E96" s="195"/>
      <c r="F96" s="195"/>
      <c r="G96" s="322" t="s">
        <v>59</v>
      </c>
      <c r="H96" s="323"/>
      <c r="I96" s="63">
        <v>5</v>
      </c>
      <c r="J96" s="112">
        <v>6</v>
      </c>
      <c r="K96" s="124">
        <v>6</v>
      </c>
      <c r="L96" s="125">
        <v>7</v>
      </c>
      <c r="M96" s="126">
        <v>8</v>
      </c>
      <c r="N96" s="345" t="s">
        <v>94</v>
      </c>
    </row>
    <row r="97" spans="1:15" ht="29.25" customHeight="1" x14ac:dyDescent="0.2">
      <c r="A97" s="194" t="s">
        <v>32</v>
      </c>
      <c r="B97" s="194"/>
      <c r="C97" s="194"/>
      <c r="D97" s="194"/>
      <c r="E97" s="194"/>
      <c r="F97" s="194"/>
      <c r="G97" s="324"/>
      <c r="H97" s="325"/>
      <c r="I97" s="44"/>
      <c r="J97" s="44">
        <v>2</v>
      </c>
      <c r="K97" s="67">
        <v>2</v>
      </c>
      <c r="L97" s="59"/>
      <c r="M97" s="39"/>
      <c r="N97" s="346"/>
    </row>
    <row r="98" spans="1:15" ht="29.25" customHeight="1" x14ac:dyDescent="0.2">
      <c r="A98" s="194" t="s">
        <v>33</v>
      </c>
      <c r="B98" s="194"/>
      <c r="C98" s="194"/>
      <c r="D98" s="194"/>
      <c r="E98" s="194"/>
      <c r="F98" s="194"/>
      <c r="G98" s="324"/>
      <c r="H98" s="325"/>
      <c r="I98" s="44"/>
      <c r="J98" s="44">
        <v>2</v>
      </c>
      <c r="K98" s="67">
        <v>1</v>
      </c>
      <c r="L98" s="59"/>
      <c r="M98" s="39"/>
      <c r="N98" s="346"/>
    </row>
    <row r="99" spans="1:15" ht="29.25" customHeight="1" x14ac:dyDescent="0.2">
      <c r="A99" s="194" t="s">
        <v>34</v>
      </c>
      <c r="B99" s="194"/>
      <c r="C99" s="194"/>
      <c r="D99" s="194"/>
      <c r="E99" s="194"/>
      <c r="F99" s="194"/>
      <c r="G99" s="324"/>
      <c r="H99" s="325"/>
      <c r="I99" s="44"/>
      <c r="J99" s="44">
        <v>1</v>
      </c>
      <c r="K99" s="67">
        <v>2</v>
      </c>
      <c r="L99" s="59"/>
      <c r="M99" s="39"/>
      <c r="N99" s="346"/>
    </row>
    <row r="100" spans="1:15" ht="29.25" customHeight="1" x14ac:dyDescent="0.2">
      <c r="A100" s="275" t="s">
        <v>35</v>
      </c>
      <c r="B100" s="275"/>
      <c r="C100" s="275"/>
      <c r="D100" s="275"/>
      <c r="E100" s="275"/>
      <c r="F100" s="275"/>
      <c r="G100" s="324"/>
      <c r="H100" s="325"/>
      <c r="I100" s="68"/>
      <c r="J100" s="113">
        <v>1</v>
      </c>
      <c r="K100" s="113">
        <v>1</v>
      </c>
      <c r="L100" s="69"/>
      <c r="M100" s="43"/>
      <c r="N100" s="346"/>
    </row>
    <row r="101" spans="1:15" ht="29.25" customHeight="1" x14ac:dyDescent="0.2">
      <c r="A101" s="276" t="s">
        <v>214</v>
      </c>
      <c r="B101" s="276"/>
      <c r="C101" s="276"/>
      <c r="D101" s="276"/>
      <c r="E101" s="276"/>
      <c r="F101" s="276"/>
      <c r="G101" s="347" t="s">
        <v>59</v>
      </c>
      <c r="H101" s="347"/>
      <c r="I101" s="63">
        <v>3</v>
      </c>
      <c r="J101" s="63">
        <v>3</v>
      </c>
      <c r="K101" s="63">
        <v>3</v>
      </c>
      <c r="L101" s="63">
        <v>3</v>
      </c>
      <c r="M101" s="63">
        <v>3</v>
      </c>
      <c r="N101" s="70" t="s">
        <v>94</v>
      </c>
    </row>
    <row r="102" spans="1:15" ht="13.5" customHeight="1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5" s="7" customFormat="1" ht="15" customHeight="1" x14ac:dyDescent="0.2">
      <c r="A103" s="187" t="s">
        <v>60</v>
      </c>
      <c r="B103" s="187"/>
      <c r="C103" s="187"/>
      <c r="D103" s="187"/>
      <c r="E103" s="187"/>
      <c r="F103" s="187"/>
      <c r="G103" s="187"/>
      <c r="H103" s="187"/>
      <c r="I103" s="187"/>
      <c r="J103" s="4"/>
      <c r="K103" s="4"/>
      <c r="L103" s="4"/>
      <c r="M103" s="4"/>
      <c r="N103" s="14"/>
    </row>
    <row r="104" spans="1:15" s="7" customFormat="1" ht="30.75" customHeight="1" x14ac:dyDescent="0.2">
      <c r="A104" s="192" t="s">
        <v>37</v>
      </c>
      <c r="B104" s="192"/>
      <c r="C104" s="192"/>
      <c r="D104" s="192"/>
      <c r="E104" s="192" t="s">
        <v>38</v>
      </c>
      <c r="F104" s="192" t="s">
        <v>61</v>
      </c>
      <c r="G104" s="192"/>
      <c r="H104" s="192"/>
      <c r="I104" s="192"/>
      <c r="J104" s="192"/>
      <c r="K104" s="190" t="s">
        <v>58</v>
      </c>
      <c r="L104" s="190"/>
      <c r="M104" s="190"/>
      <c r="N104" s="188"/>
      <c r="O104" s="26"/>
    </row>
    <row r="105" spans="1:15" s="7" customFormat="1" ht="63" customHeight="1" x14ac:dyDescent="0.2">
      <c r="A105" s="192"/>
      <c r="B105" s="192"/>
      <c r="C105" s="192"/>
      <c r="D105" s="192"/>
      <c r="E105" s="192"/>
      <c r="F105" s="5" t="s">
        <v>204</v>
      </c>
      <c r="G105" s="5" t="s">
        <v>205</v>
      </c>
      <c r="H105" s="5" t="s">
        <v>206</v>
      </c>
      <c r="I105" s="5" t="s">
        <v>207</v>
      </c>
      <c r="J105" s="32" t="s">
        <v>208</v>
      </c>
      <c r="K105" s="190"/>
      <c r="L105" s="190"/>
      <c r="M105" s="190"/>
      <c r="N105" s="188"/>
      <c r="O105" s="26"/>
    </row>
    <row r="106" spans="1:15" s="7" customFormat="1" ht="26.25" customHeight="1" x14ac:dyDescent="0.2">
      <c r="A106" s="258" t="s">
        <v>62</v>
      </c>
      <c r="B106" s="258"/>
      <c r="C106" s="258"/>
      <c r="D106" s="258"/>
      <c r="E106" s="259" t="s">
        <v>8</v>
      </c>
      <c r="F106" s="131">
        <v>6410.2</v>
      </c>
      <c r="G106" s="132">
        <v>7103.64</v>
      </c>
      <c r="H106" s="131">
        <v>5767.4520000000002</v>
      </c>
      <c r="I106" s="131">
        <v>5767.4520000000002</v>
      </c>
      <c r="J106" s="131">
        <v>5767.4520000000002</v>
      </c>
      <c r="K106" s="190" t="s">
        <v>64</v>
      </c>
      <c r="L106" s="190"/>
      <c r="M106" s="190"/>
      <c r="N106" s="348"/>
      <c r="O106" s="33"/>
    </row>
    <row r="107" spans="1:15" s="7" customFormat="1" ht="30" customHeight="1" x14ac:dyDescent="0.2">
      <c r="A107" s="192" t="s">
        <v>65</v>
      </c>
      <c r="B107" s="192"/>
      <c r="C107" s="192"/>
      <c r="D107" s="192"/>
      <c r="E107" s="260"/>
      <c r="F107" s="133">
        <v>145</v>
      </c>
      <c r="G107" s="134">
        <v>1744.8</v>
      </c>
      <c r="H107" s="134">
        <v>1140</v>
      </c>
      <c r="I107" s="134">
        <v>1140</v>
      </c>
      <c r="J107" s="134">
        <v>1140</v>
      </c>
      <c r="K107" s="190"/>
      <c r="L107" s="190"/>
      <c r="M107" s="190"/>
      <c r="N107" s="348"/>
      <c r="O107" s="33"/>
    </row>
    <row r="108" spans="1:15" s="7" customFormat="1" ht="26.25" customHeight="1" x14ac:dyDescent="0.2">
      <c r="A108" s="167" t="s">
        <v>66</v>
      </c>
      <c r="B108" s="167"/>
      <c r="C108" s="167"/>
      <c r="D108" s="167"/>
      <c r="E108" s="261"/>
      <c r="F108" s="133">
        <v>6555.2</v>
      </c>
      <c r="G108" s="133">
        <v>8848.44</v>
      </c>
      <c r="H108" s="133">
        <f>H106+H107</f>
        <v>6907.4520000000002</v>
      </c>
      <c r="I108" s="133">
        <f>I106+I107</f>
        <v>6907.4520000000002</v>
      </c>
      <c r="J108" s="133">
        <f t="shared" ref="J108" si="0">J106+J107</f>
        <v>6907.4520000000002</v>
      </c>
      <c r="K108" s="190"/>
      <c r="L108" s="190"/>
      <c r="M108" s="190"/>
      <c r="N108" s="348"/>
      <c r="O108" s="33"/>
    </row>
    <row r="109" spans="1:15" ht="15" customHeight="1" x14ac:dyDescent="0.2">
      <c r="A109" s="349"/>
      <c r="B109" s="349"/>
      <c r="C109" s="349"/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</row>
    <row r="110" spans="1:15" ht="15.75" x14ac:dyDescent="0.25">
      <c r="A110" s="185" t="s">
        <v>67</v>
      </c>
      <c r="B110" s="185"/>
      <c r="C110" s="185"/>
      <c r="D110" s="185"/>
      <c r="E110" s="185"/>
      <c r="F110" s="185"/>
      <c r="G110" s="185"/>
      <c r="H110" s="185"/>
      <c r="I110" s="185"/>
      <c r="J110" s="185"/>
      <c r="K110" s="45"/>
      <c r="L110" s="45"/>
      <c r="M110" s="45"/>
      <c r="N110" s="45"/>
    </row>
    <row r="111" spans="1:15" ht="15.75" customHeight="1" x14ac:dyDescent="0.2">
      <c r="A111" s="186" t="s">
        <v>68</v>
      </c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</row>
    <row r="112" spans="1:15" s="11" customFormat="1" ht="81" customHeight="1" x14ac:dyDescent="0.2">
      <c r="A112" s="173" t="s">
        <v>26</v>
      </c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</row>
    <row r="113" spans="1:14" s="11" customFormat="1" ht="18.75" customHeight="1" x14ac:dyDescent="0.2">
      <c r="A113" s="173" t="s">
        <v>27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</row>
    <row r="114" spans="1:14" ht="15" x14ac:dyDescent="0.2">
      <c r="A114" s="183" t="s">
        <v>69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</row>
    <row r="115" spans="1:14" ht="27.75" customHeight="1" x14ac:dyDescent="0.2">
      <c r="A115" s="335" t="s">
        <v>70</v>
      </c>
      <c r="B115" s="335"/>
      <c r="C115" s="335"/>
      <c r="D115" s="335"/>
      <c r="E115" s="335"/>
      <c r="F115" s="140" t="s">
        <v>71</v>
      </c>
      <c r="G115" s="140"/>
      <c r="H115" s="140"/>
      <c r="I115" s="140"/>
      <c r="J115" s="140"/>
      <c r="K115" s="140"/>
      <c r="L115" s="181" t="s">
        <v>72</v>
      </c>
      <c r="M115" s="181"/>
      <c r="N115" s="181"/>
    </row>
    <row r="116" spans="1:14" ht="15.75" customHeight="1" x14ac:dyDescent="0.2">
      <c r="A116" s="181" t="s">
        <v>73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</row>
    <row r="117" spans="1:14" ht="26.25" customHeight="1" x14ac:dyDescent="0.2">
      <c r="A117" s="168" t="s">
        <v>47</v>
      </c>
      <c r="B117" s="165"/>
      <c r="C117" s="165"/>
      <c r="D117" s="165"/>
      <c r="E117" s="165"/>
      <c r="F117" s="169" t="s">
        <v>103</v>
      </c>
      <c r="G117" s="170"/>
      <c r="H117" s="170"/>
      <c r="I117" s="170"/>
      <c r="J117" s="170"/>
      <c r="K117" s="171"/>
      <c r="L117" s="144" t="s">
        <v>123</v>
      </c>
      <c r="M117" s="144"/>
      <c r="N117" s="144"/>
    </row>
    <row r="118" spans="1:14" ht="19.5" customHeight="1" x14ac:dyDescent="0.2">
      <c r="A118" s="145" t="s">
        <v>162</v>
      </c>
      <c r="B118" s="146"/>
      <c r="C118" s="146"/>
      <c r="D118" s="146"/>
      <c r="E118" s="146"/>
      <c r="F118" s="172"/>
      <c r="G118" s="173"/>
      <c r="H118" s="173"/>
      <c r="I118" s="173"/>
      <c r="J118" s="173"/>
      <c r="K118" s="174"/>
      <c r="L118" s="144"/>
      <c r="M118" s="144"/>
      <c r="N118" s="144"/>
    </row>
    <row r="119" spans="1:14" ht="20.25" customHeight="1" x14ac:dyDescent="0.2">
      <c r="A119" s="146" t="s">
        <v>105</v>
      </c>
      <c r="B119" s="146"/>
      <c r="C119" s="146"/>
      <c r="D119" s="146"/>
      <c r="E119" s="146"/>
      <c r="F119" s="175"/>
      <c r="G119" s="176"/>
      <c r="H119" s="176"/>
      <c r="I119" s="176"/>
      <c r="J119" s="176"/>
      <c r="K119" s="177"/>
      <c r="L119" s="144"/>
      <c r="M119" s="144"/>
      <c r="N119" s="144"/>
    </row>
    <row r="120" spans="1:14" ht="16.5" customHeight="1" x14ac:dyDescent="0.2">
      <c r="A120" s="153" t="s">
        <v>22</v>
      </c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</row>
    <row r="121" spans="1:14" ht="16.5" customHeight="1" x14ac:dyDescent="0.2">
      <c r="A121" s="145" t="s">
        <v>163</v>
      </c>
      <c r="B121" s="146"/>
      <c r="C121" s="146"/>
      <c r="D121" s="146"/>
      <c r="E121" s="146"/>
      <c r="F121" s="146" t="s">
        <v>106</v>
      </c>
      <c r="G121" s="146"/>
      <c r="H121" s="146"/>
      <c r="I121" s="146"/>
      <c r="J121" s="146"/>
      <c r="K121" s="146"/>
      <c r="L121" s="144" t="s">
        <v>157</v>
      </c>
      <c r="M121" s="144"/>
      <c r="N121" s="144"/>
    </row>
    <row r="122" spans="1:14" ht="16.5" customHeight="1" x14ac:dyDescent="0.2">
      <c r="A122" s="146" t="s">
        <v>107</v>
      </c>
      <c r="B122" s="146"/>
      <c r="C122" s="146"/>
      <c r="D122" s="146"/>
      <c r="E122" s="146"/>
      <c r="F122" s="147" t="s">
        <v>108</v>
      </c>
      <c r="G122" s="148"/>
      <c r="H122" s="148"/>
      <c r="I122" s="148"/>
      <c r="J122" s="148"/>
      <c r="K122" s="149"/>
      <c r="L122" s="144" t="str">
        <f>L117</f>
        <v>по мере проведения мероприятий</v>
      </c>
      <c r="M122" s="144"/>
      <c r="N122" s="144"/>
    </row>
    <row r="123" spans="1:14" ht="18" customHeight="1" x14ac:dyDescent="0.2">
      <c r="A123" s="146" t="s">
        <v>109</v>
      </c>
      <c r="B123" s="146"/>
      <c r="C123" s="146"/>
      <c r="D123" s="146"/>
      <c r="E123" s="146"/>
      <c r="F123" s="150"/>
      <c r="G123" s="151"/>
      <c r="H123" s="151"/>
      <c r="I123" s="151"/>
      <c r="J123" s="151"/>
      <c r="K123" s="152"/>
      <c r="L123" s="144"/>
      <c r="M123" s="144"/>
      <c r="N123" s="144"/>
    </row>
    <row r="124" spans="1:14" ht="18" customHeight="1" x14ac:dyDescent="0.2">
      <c r="A124" s="341" t="s">
        <v>164</v>
      </c>
      <c r="B124" s="342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3"/>
    </row>
    <row r="125" spans="1:14" ht="18" customHeight="1" x14ac:dyDescent="0.2">
      <c r="A125" s="332" t="s">
        <v>168</v>
      </c>
      <c r="B125" s="333"/>
      <c r="C125" s="333"/>
      <c r="D125" s="333"/>
      <c r="E125" s="334"/>
      <c r="F125" s="169" t="s">
        <v>103</v>
      </c>
      <c r="G125" s="170"/>
      <c r="H125" s="170"/>
      <c r="I125" s="170"/>
      <c r="J125" s="170"/>
      <c r="K125" s="171"/>
      <c r="L125" s="154" t="s">
        <v>123</v>
      </c>
      <c r="M125" s="155"/>
      <c r="N125" s="156"/>
    </row>
    <row r="126" spans="1:14" ht="18" customHeight="1" x14ac:dyDescent="0.2">
      <c r="A126" s="332" t="s">
        <v>167</v>
      </c>
      <c r="B126" s="333"/>
      <c r="C126" s="333"/>
      <c r="D126" s="333"/>
      <c r="E126" s="334"/>
      <c r="F126" s="172"/>
      <c r="G126" s="173"/>
      <c r="H126" s="173"/>
      <c r="I126" s="173"/>
      <c r="J126" s="173"/>
      <c r="K126" s="174"/>
      <c r="L126" s="157"/>
      <c r="M126" s="158"/>
      <c r="N126" s="159"/>
    </row>
    <row r="127" spans="1:14" ht="18" customHeight="1" x14ac:dyDescent="0.2">
      <c r="A127" s="332" t="s">
        <v>166</v>
      </c>
      <c r="B127" s="333"/>
      <c r="C127" s="333"/>
      <c r="D127" s="333"/>
      <c r="E127" s="334"/>
      <c r="F127" s="172"/>
      <c r="G127" s="173"/>
      <c r="H127" s="173"/>
      <c r="I127" s="173"/>
      <c r="J127" s="173"/>
      <c r="K127" s="174"/>
      <c r="L127" s="157"/>
      <c r="M127" s="158"/>
      <c r="N127" s="159"/>
    </row>
    <row r="128" spans="1:14" ht="18" customHeight="1" x14ac:dyDescent="0.2">
      <c r="A128" s="332" t="s">
        <v>165</v>
      </c>
      <c r="B128" s="333"/>
      <c r="C128" s="333"/>
      <c r="D128" s="333"/>
      <c r="E128" s="334"/>
      <c r="F128" s="175"/>
      <c r="G128" s="176"/>
      <c r="H128" s="176"/>
      <c r="I128" s="176"/>
      <c r="J128" s="176"/>
      <c r="K128" s="177"/>
      <c r="L128" s="160"/>
      <c r="M128" s="161"/>
      <c r="N128" s="162"/>
    </row>
    <row r="129" spans="1:14" ht="18" customHeight="1" x14ac:dyDescent="0.2">
      <c r="A129" s="141" t="s">
        <v>155</v>
      </c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</row>
    <row r="130" spans="1:14" ht="54.75" customHeight="1" x14ac:dyDescent="0.2">
      <c r="A130" s="168" t="s">
        <v>183</v>
      </c>
      <c r="B130" s="165"/>
      <c r="C130" s="165"/>
      <c r="D130" s="165"/>
      <c r="E130" s="165"/>
      <c r="F130" s="166" t="s">
        <v>111</v>
      </c>
      <c r="G130" s="166"/>
      <c r="H130" s="166"/>
      <c r="I130" s="166"/>
      <c r="J130" s="166"/>
      <c r="K130" s="166"/>
      <c r="L130" s="144" t="str">
        <f>L121</f>
        <v>постоянно</v>
      </c>
      <c r="M130" s="144"/>
      <c r="N130" s="144"/>
    </row>
    <row r="131" spans="1:14" ht="48" customHeight="1" x14ac:dyDescent="0.2">
      <c r="A131" s="274" t="s">
        <v>184</v>
      </c>
      <c r="B131" s="274"/>
      <c r="C131" s="274"/>
      <c r="D131" s="274"/>
      <c r="E131" s="274"/>
      <c r="F131" s="166" t="s">
        <v>108</v>
      </c>
      <c r="G131" s="166"/>
      <c r="H131" s="166"/>
      <c r="I131" s="166"/>
      <c r="J131" s="166"/>
      <c r="K131" s="166"/>
      <c r="L131" s="336" t="str">
        <f>L122</f>
        <v>по мере проведения мероприятий</v>
      </c>
      <c r="M131" s="337"/>
      <c r="N131" s="338"/>
    </row>
    <row r="132" spans="1:14" ht="13.5" customHeight="1" x14ac:dyDescent="0.2">
      <c r="A132" s="22"/>
      <c r="B132" s="8"/>
      <c r="C132" s="8"/>
      <c r="D132" s="8"/>
      <c r="E132" s="8"/>
      <c r="F132" s="34"/>
      <c r="G132" s="35"/>
      <c r="H132" s="35"/>
      <c r="I132" s="35"/>
      <c r="J132" s="35"/>
      <c r="K132" s="35"/>
      <c r="L132" s="21"/>
      <c r="M132" s="36"/>
      <c r="N132" s="36"/>
    </row>
    <row r="133" spans="1:14" ht="33.75" customHeight="1" x14ac:dyDescent="0.25">
      <c r="A133" s="163" t="s">
        <v>158</v>
      </c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</row>
    <row r="134" spans="1:14" ht="9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6"/>
      <c r="L134" s="16"/>
      <c r="M134" s="16"/>
      <c r="N134" s="16"/>
    </row>
    <row r="135" spans="1:14" ht="76.5" customHeight="1" x14ac:dyDescent="0.2">
      <c r="A135" s="273" t="s">
        <v>187</v>
      </c>
      <c r="B135" s="273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</row>
    <row r="136" spans="1:14" ht="21.75" customHeight="1" x14ac:dyDescent="0.2">
      <c r="A136" s="273" t="s">
        <v>40</v>
      </c>
      <c r="B136" s="273"/>
      <c r="C136" s="273"/>
      <c r="D136" s="273"/>
      <c r="E136" s="273"/>
      <c r="F136" s="273"/>
      <c r="G136" s="273"/>
      <c r="H136" s="273"/>
      <c r="I136" s="273"/>
      <c r="J136" s="273"/>
      <c r="K136" s="16"/>
      <c r="L136" s="16"/>
      <c r="M136" s="16"/>
      <c r="N136" s="16"/>
    </row>
    <row r="137" spans="1:14" ht="13.5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3"/>
      <c r="L137" s="13"/>
      <c r="M137" s="13"/>
      <c r="N137" s="13"/>
    </row>
    <row r="138" spans="1:14" ht="18.75" customHeight="1" x14ac:dyDescent="0.2">
      <c r="A138" s="273" t="s">
        <v>169</v>
      </c>
      <c r="B138" s="273"/>
      <c r="C138" s="273"/>
      <c r="D138" s="273"/>
      <c r="E138" s="273"/>
      <c r="F138" s="273"/>
      <c r="G138" s="273"/>
      <c r="H138" s="273"/>
      <c r="I138" s="273"/>
      <c r="J138" s="273"/>
      <c r="K138" s="13"/>
      <c r="L138" s="13"/>
      <c r="M138" s="13"/>
      <c r="N138" s="13"/>
    </row>
    <row r="139" spans="1:14" ht="24.75" customHeight="1" x14ac:dyDescent="0.2">
      <c r="A139" s="272" t="s">
        <v>42</v>
      </c>
      <c r="B139" s="272"/>
      <c r="C139" s="272"/>
      <c r="D139" s="272"/>
      <c r="E139" s="272"/>
      <c r="F139" s="141" t="s">
        <v>159</v>
      </c>
      <c r="G139" s="141"/>
      <c r="H139" s="141"/>
      <c r="I139" s="141"/>
      <c r="J139" s="141"/>
      <c r="K139" s="13"/>
      <c r="L139" s="13"/>
      <c r="M139" s="13"/>
      <c r="N139" s="13"/>
    </row>
    <row r="140" spans="1:14" ht="24.75" customHeight="1" x14ac:dyDescent="0.2">
      <c r="A140" s="142" t="s">
        <v>112</v>
      </c>
      <c r="B140" s="142"/>
      <c r="C140" s="142"/>
      <c r="D140" s="142"/>
      <c r="E140" s="142"/>
      <c r="F140" s="143" t="s">
        <v>113</v>
      </c>
      <c r="G140" s="143"/>
      <c r="H140" s="143"/>
      <c r="I140" s="143"/>
      <c r="J140" s="143"/>
      <c r="K140" s="13"/>
      <c r="L140" s="13"/>
      <c r="M140" s="13"/>
      <c r="N140" s="13"/>
    </row>
    <row r="141" spans="1:14" ht="24.75" customHeight="1" x14ac:dyDescent="0.2">
      <c r="A141" s="268" t="s">
        <v>171</v>
      </c>
      <c r="B141" s="269"/>
      <c r="C141" s="269"/>
      <c r="D141" s="269"/>
      <c r="E141" s="270"/>
      <c r="F141" s="271" t="s">
        <v>210</v>
      </c>
      <c r="G141" s="271"/>
      <c r="H141" s="271"/>
      <c r="I141" s="271"/>
      <c r="J141" s="271"/>
      <c r="K141" s="13"/>
      <c r="L141" s="13"/>
      <c r="M141" s="13"/>
      <c r="N141" s="13"/>
    </row>
    <row r="142" spans="1:14" ht="24.75" customHeight="1" x14ac:dyDescent="0.2">
      <c r="A142" s="262" t="s">
        <v>174</v>
      </c>
      <c r="B142" s="263"/>
      <c r="C142" s="263"/>
      <c r="D142" s="263"/>
      <c r="E142" s="264"/>
      <c r="F142" s="265" t="s">
        <v>195</v>
      </c>
      <c r="G142" s="266"/>
      <c r="H142" s="266"/>
      <c r="I142" s="266"/>
      <c r="J142" s="267"/>
      <c r="K142" s="13"/>
      <c r="L142" s="13"/>
      <c r="M142" s="13"/>
      <c r="N142" s="13"/>
    </row>
    <row r="143" spans="1:14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4" ht="18" customHeight="1" x14ac:dyDescent="0.25">
      <c r="A144" s="164" t="s">
        <v>124</v>
      </c>
      <c r="B144" s="164"/>
      <c r="C144" s="164"/>
      <c r="D144" s="164"/>
      <c r="E144" s="164"/>
      <c r="F144" s="164"/>
      <c r="G144" s="164"/>
      <c r="H144" s="164"/>
      <c r="I144" s="164"/>
      <c r="J144" s="164"/>
    </row>
    <row r="145" spans="1:30" ht="79.5" customHeight="1" x14ac:dyDescent="0.2">
      <c r="A145" s="2" t="s">
        <v>125</v>
      </c>
      <c r="B145" s="140" t="s">
        <v>126</v>
      </c>
      <c r="C145" s="140"/>
      <c r="D145" s="140"/>
      <c r="E145" s="140" t="s">
        <v>160</v>
      </c>
      <c r="F145" s="140"/>
      <c r="G145" s="140"/>
      <c r="H145" s="140" t="s">
        <v>127</v>
      </c>
      <c r="I145" s="140"/>
      <c r="J145" s="140"/>
      <c r="K145" s="140"/>
      <c r="L145" s="140"/>
      <c r="M145" s="140"/>
    </row>
    <row r="146" spans="1:30" ht="48.75" customHeight="1" x14ac:dyDescent="0.2">
      <c r="A146" s="38" t="s">
        <v>144</v>
      </c>
      <c r="B146" s="140" t="s">
        <v>128</v>
      </c>
      <c r="C146" s="140"/>
      <c r="D146" s="140"/>
      <c r="E146" s="140" t="s">
        <v>114</v>
      </c>
      <c r="F146" s="140"/>
      <c r="G146" s="140"/>
      <c r="H146" s="140" t="s">
        <v>129</v>
      </c>
      <c r="I146" s="140"/>
      <c r="J146" s="140"/>
      <c r="K146" s="140"/>
      <c r="L146" s="140"/>
      <c r="M146" s="140"/>
    </row>
    <row r="147" spans="1:30" ht="15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30" s="74" customFormat="1" ht="24" customHeight="1" x14ac:dyDescent="0.25">
      <c r="A148" s="71" t="s">
        <v>130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2"/>
      <c r="V148" s="72"/>
      <c r="W148" s="73"/>
      <c r="X148" s="73"/>
      <c r="Y148" s="73"/>
      <c r="Z148" s="73"/>
      <c r="AA148" s="73"/>
      <c r="AB148" s="73"/>
      <c r="AC148" s="73"/>
      <c r="AD148" s="73"/>
    </row>
    <row r="149" spans="1:30" s="78" customFormat="1" ht="15" x14ac:dyDescent="0.2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6"/>
      <c r="V149" s="76"/>
      <c r="W149" s="77"/>
      <c r="X149" s="77"/>
      <c r="Y149" s="77"/>
      <c r="Z149" s="77"/>
      <c r="AA149" s="77"/>
      <c r="AB149" s="77"/>
      <c r="AC149" s="77"/>
      <c r="AD149" s="77"/>
    </row>
    <row r="150" spans="1:30" s="78" customFormat="1" ht="20.25" customHeight="1" x14ac:dyDescent="0.2">
      <c r="A150" s="75" t="s">
        <v>131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9"/>
      <c r="T150" s="75"/>
      <c r="U150" s="76"/>
      <c r="V150" s="76"/>
      <c r="W150" s="77"/>
      <c r="X150" s="77"/>
      <c r="Y150" s="77"/>
      <c r="Z150" s="77"/>
      <c r="AA150" s="77"/>
      <c r="AB150" s="77"/>
      <c r="AC150" s="77"/>
      <c r="AD150" s="77"/>
    </row>
    <row r="151" spans="1:30" s="78" customFormat="1" ht="20.25" customHeight="1" x14ac:dyDescent="0.2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9"/>
      <c r="T151" s="75"/>
      <c r="U151" s="76"/>
      <c r="V151" s="76"/>
      <c r="W151" s="77"/>
      <c r="X151" s="77"/>
      <c r="Y151" s="77"/>
      <c r="Z151" s="77"/>
      <c r="AA151" s="77"/>
      <c r="AB151" s="77"/>
      <c r="AC151" s="77"/>
      <c r="AD151" s="77"/>
    </row>
    <row r="152" spans="1:30" s="78" customFormat="1" ht="17.25" customHeight="1" x14ac:dyDescent="0.2">
      <c r="A152" s="75" t="s">
        <v>196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9"/>
      <c r="T152" s="75"/>
      <c r="U152" s="76"/>
      <c r="V152" s="76"/>
      <c r="W152" s="77"/>
      <c r="X152" s="77"/>
      <c r="Y152" s="77"/>
      <c r="Z152" s="77"/>
      <c r="AA152" s="77"/>
      <c r="AB152" s="77"/>
      <c r="AC152" s="77"/>
      <c r="AD152" s="77"/>
    </row>
    <row r="153" spans="1:30" s="78" customFormat="1" ht="17.25" customHeight="1" x14ac:dyDescent="0.2">
      <c r="A153" s="340" t="s">
        <v>197</v>
      </c>
      <c r="B153" s="340"/>
      <c r="C153" s="340"/>
      <c r="D153" s="340"/>
      <c r="E153" s="340"/>
      <c r="F153" s="340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9"/>
      <c r="T153" s="75"/>
      <c r="U153" s="76"/>
      <c r="V153" s="76"/>
      <c r="W153" s="77"/>
      <c r="X153" s="77"/>
      <c r="Y153" s="77"/>
      <c r="Z153" s="77"/>
      <c r="AA153" s="77"/>
      <c r="AB153" s="77"/>
      <c r="AC153" s="77"/>
      <c r="AD153" s="77"/>
    </row>
    <row r="154" spans="1:30" s="78" customFormat="1" ht="17.25" customHeight="1" x14ac:dyDescent="0.2">
      <c r="A154" s="75" t="s">
        <v>198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9"/>
      <c r="T154" s="75"/>
      <c r="U154" s="76"/>
      <c r="V154" s="76"/>
      <c r="W154" s="77"/>
      <c r="X154" s="77"/>
      <c r="Y154" s="77"/>
      <c r="Z154" s="77"/>
      <c r="AA154" s="77"/>
      <c r="AB154" s="77"/>
      <c r="AC154" s="77"/>
      <c r="AD154" s="77"/>
    </row>
    <row r="155" spans="1:30" s="78" customFormat="1" ht="17.25" customHeight="1" x14ac:dyDescent="0.2">
      <c r="A155" s="340" t="s">
        <v>199</v>
      </c>
      <c r="B155" s="340"/>
      <c r="C155" s="340"/>
      <c r="D155" s="340"/>
      <c r="E155" s="340"/>
      <c r="F155" s="340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9"/>
      <c r="T155" s="75"/>
      <c r="U155" s="76"/>
      <c r="V155" s="76"/>
      <c r="W155" s="77"/>
      <c r="X155" s="77"/>
      <c r="Y155" s="77"/>
      <c r="Z155" s="77"/>
      <c r="AA155" s="77"/>
      <c r="AB155" s="77"/>
      <c r="AC155" s="77"/>
      <c r="AD155" s="77"/>
    </row>
    <row r="156" spans="1:30" s="78" customFormat="1" ht="17.25" customHeight="1" x14ac:dyDescent="0.2">
      <c r="A156" s="75" t="s">
        <v>209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9"/>
      <c r="T156" s="75"/>
      <c r="U156" s="76"/>
      <c r="V156" s="76"/>
      <c r="W156" s="77"/>
      <c r="X156" s="77"/>
      <c r="Y156" s="77"/>
      <c r="Z156" s="77"/>
      <c r="AA156" s="77"/>
      <c r="AB156" s="77"/>
      <c r="AC156" s="77"/>
      <c r="AD156" s="77"/>
    </row>
    <row r="157" spans="1:30" s="78" customFormat="1" ht="17.25" customHeight="1" x14ac:dyDescent="0.2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9"/>
      <c r="T157" s="75"/>
      <c r="U157" s="76"/>
      <c r="V157" s="76"/>
      <c r="W157" s="77"/>
      <c r="X157" s="77"/>
      <c r="Y157" s="77"/>
      <c r="Z157" s="77"/>
      <c r="AA157" s="77"/>
      <c r="AB157" s="77"/>
      <c r="AC157" s="77"/>
      <c r="AD157" s="77"/>
    </row>
    <row r="158" spans="1:30" s="78" customFormat="1" ht="17.25" customHeight="1" x14ac:dyDescent="0.2">
      <c r="A158" s="75" t="s">
        <v>200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9"/>
      <c r="T158" s="75"/>
      <c r="U158" s="76"/>
      <c r="V158" s="76"/>
      <c r="W158" s="77"/>
      <c r="X158" s="77"/>
      <c r="Y158" s="77"/>
      <c r="Z158" s="77"/>
      <c r="AA158" s="77"/>
      <c r="AB158" s="77"/>
      <c r="AC158" s="77"/>
      <c r="AD158" s="77"/>
    </row>
    <row r="159" spans="1:30" s="78" customFormat="1" ht="17.25" customHeight="1" x14ac:dyDescent="0.2">
      <c r="A159" s="75" t="s">
        <v>132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80"/>
      <c r="T159" s="75"/>
      <c r="U159" s="81"/>
      <c r="V159" s="76"/>
      <c r="W159" s="77"/>
      <c r="X159" s="77"/>
      <c r="Y159" s="77"/>
      <c r="Z159" s="76"/>
      <c r="AA159" s="77"/>
      <c r="AB159" s="77"/>
      <c r="AC159" s="77"/>
      <c r="AD159" s="77"/>
    </row>
    <row r="160" spans="1:30" s="78" customFormat="1" ht="15" x14ac:dyDescent="0.2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80"/>
      <c r="T160" s="75"/>
      <c r="U160" s="82"/>
      <c r="V160" s="76"/>
      <c r="W160" s="77"/>
      <c r="X160" s="77"/>
      <c r="Y160" s="77"/>
      <c r="Z160" s="76"/>
      <c r="AA160" s="77"/>
      <c r="AB160" s="77"/>
      <c r="AC160" s="77"/>
      <c r="AD160" s="77"/>
    </row>
    <row r="161" spans="1:30" s="78" customFormat="1" ht="111.75" customHeight="1" x14ac:dyDescent="0.2">
      <c r="A161" s="233" t="s">
        <v>133</v>
      </c>
      <c r="B161" s="233"/>
      <c r="C161" s="233"/>
      <c r="D161" s="83" t="s">
        <v>134</v>
      </c>
      <c r="E161" s="257" t="s">
        <v>135</v>
      </c>
      <c r="F161" s="257"/>
      <c r="G161" s="232" t="s">
        <v>136</v>
      </c>
      <c r="H161" s="232"/>
      <c r="I161" s="344" t="s">
        <v>137</v>
      </c>
      <c r="J161" s="344"/>
      <c r="K161" s="232" t="s">
        <v>138</v>
      </c>
      <c r="L161" s="232"/>
      <c r="M161" s="84" t="s">
        <v>139</v>
      </c>
      <c r="N161" s="75"/>
      <c r="O161" s="75"/>
      <c r="P161" s="75"/>
      <c r="Q161" s="75"/>
      <c r="R161" s="75"/>
      <c r="S161" s="80"/>
      <c r="T161" s="75"/>
      <c r="U161" s="82"/>
      <c r="V161" s="76"/>
      <c r="W161" s="77"/>
      <c r="X161" s="77"/>
      <c r="Y161" s="77"/>
      <c r="Z161" s="76"/>
      <c r="AA161" s="77"/>
      <c r="AB161" s="77"/>
      <c r="AC161" s="77"/>
      <c r="AD161" s="77"/>
    </row>
    <row r="162" spans="1:30" s="78" customFormat="1" ht="15" x14ac:dyDescent="0.2">
      <c r="A162" s="232" t="s">
        <v>140</v>
      </c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75"/>
      <c r="O162" s="75"/>
      <c r="P162" s="75"/>
      <c r="Q162" s="75"/>
      <c r="R162" s="75"/>
      <c r="S162" s="80"/>
      <c r="T162" s="75"/>
      <c r="U162" s="82"/>
      <c r="V162" s="76"/>
      <c r="W162" s="77"/>
      <c r="X162" s="77"/>
      <c r="Y162" s="77"/>
      <c r="Z162" s="76"/>
      <c r="AA162" s="77"/>
      <c r="AB162" s="77"/>
      <c r="AC162" s="77"/>
      <c r="AD162" s="77"/>
    </row>
    <row r="163" spans="1:30" s="78" customFormat="1" ht="15" x14ac:dyDescent="0.2">
      <c r="A163" s="235" t="s">
        <v>141</v>
      </c>
      <c r="B163" s="235"/>
      <c r="C163" s="235"/>
      <c r="D163" s="85"/>
      <c r="E163" s="236"/>
      <c r="F163" s="236"/>
      <c r="G163" s="232"/>
      <c r="H163" s="232"/>
      <c r="I163" s="233"/>
      <c r="J163" s="233"/>
      <c r="K163" s="233"/>
      <c r="L163" s="233"/>
      <c r="M163" s="85"/>
      <c r="N163" s="75"/>
      <c r="O163" s="75"/>
      <c r="P163" s="75"/>
      <c r="Q163" s="75"/>
      <c r="R163" s="75"/>
      <c r="S163" s="80"/>
      <c r="T163" s="75"/>
      <c r="U163" s="82"/>
      <c r="V163" s="76"/>
      <c r="W163" s="77"/>
      <c r="X163" s="77"/>
      <c r="Y163" s="77"/>
      <c r="Z163" s="76"/>
      <c r="AA163" s="77"/>
      <c r="AB163" s="77"/>
      <c r="AC163" s="77"/>
      <c r="AD163" s="77"/>
    </row>
    <row r="164" spans="1:30" s="78" customFormat="1" ht="15" x14ac:dyDescent="0.2">
      <c r="A164" s="235" t="s">
        <v>142</v>
      </c>
      <c r="B164" s="235"/>
      <c r="C164" s="235"/>
      <c r="D164" s="86"/>
      <c r="E164" s="236"/>
      <c r="F164" s="236"/>
      <c r="G164" s="232"/>
      <c r="H164" s="232"/>
      <c r="I164" s="233"/>
      <c r="J164" s="233"/>
      <c r="K164" s="233"/>
      <c r="L164" s="233"/>
      <c r="M164" s="85"/>
      <c r="N164" s="75"/>
      <c r="O164" s="75"/>
      <c r="P164" s="75"/>
      <c r="Q164" s="75"/>
      <c r="R164" s="75"/>
      <c r="S164" s="80"/>
      <c r="T164" s="75"/>
      <c r="U164" s="82"/>
      <c r="V164" s="76"/>
      <c r="W164" s="77"/>
      <c r="X164" s="77"/>
      <c r="Y164" s="77"/>
      <c r="Z164" s="76"/>
      <c r="AA164" s="77"/>
      <c r="AB164" s="77"/>
      <c r="AC164" s="77"/>
      <c r="AD164" s="77"/>
    </row>
    <row r="165" spans="1:30" s="78" customFormat="1" ht="15" x14ac:dyDescent="0.2">
      <c r="A165" s="232" t="s">
        <v>143</v>
      </c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75"/>
      <c r="O165" s="75"/>
      <c r="P165" s="75"/>
      <c r="Q165" s="75"/>
      <c r="R165" s="75"/>
      <c r="S165" s="80"/>
      <c r="T165" s="75"/>
      <c r="U165" s="82"/>
      <c r="V165" s="76"/>
      <c r="W165" s="77"/>
      <c r="X165" s="77"/>
      <c r="Y165" s="77"/>
      <c r="Z165" s="76"/>
      <c r="AA165" s="77"/>
      <c r="AB165" s="77"/>
      <c r="AC165" s="77"/>
      <c r="AD165" s="77"/>
    </row>
    <row r="166" spans="1:30" s="78" customFormat="1" ht="15" x14ac:dyDescent="0.2">
      <c r="A166" s="235" t="s">
        <v>141</v>
      </c>
      <c r="B166" s="235"/>
      <c r="C166" s="235"/>
      <c r="D166" s="86"/>
      <c r="E166" s="236"/>
      <c r="F166" s="236"/>
      <c r="G166" s="232"/>
      <c r="H166" s="232"/>
      <c r="I166" s="233"/>
      <c r="J166" s="233"/>
      <c r="K166" s="233"/>
      <c r="L166" s="233"/>
      <c r="M166" s="85"/>
      <c r="N166" s="75"/>
      <c r="O166" s="75"/>
      <c r="P166" s="75"/>
      <c r="Q166" s="75"/>
      <c r="R166" s="75"/>
      <c r="S166" s="80"/>
      <c r="T166" s="75"/>
      <c r="U166" s="82"/>
      <c r="V166" s="76"/>
      <c r="W166" s="77"/>
      <c r="X166" s="77"/>
      <c r="Y166" s="77"/>
      <c r="Z166" s="76"/>
      <c r="AA166" s="77"/>
      <c r="AB166" s="77"/>
      <c r="AC166" s="77"/>
      <c r="AD166" s="77"/>
    </row>
    <row r="167" spans="1:30" s="78" customFormat="1" ht="15" x14ac:dyDescent="0.2">
      <c r="A167" s="235" t="s">
        <v>142</v>
      </c>
      <c r="B167" s="235"/>
      <c r="C167" s="235"/>
      <c r="D167" s="86"/>
      <c r="E167" s="236"/>
      <c r="F167" s="236"/>
      <c r="G167" s="232"/>
      <c r="H167" s="232"/>
      <c r="I167" s="233"/>
      <c r="J167" s="233"/>
      <c r="K167" s="233"/>
      <c r="L167" s="233"/>
      <c r="M167" s="85"/>
      <c r="N167" s="75"/>
      <c r="O167" s="75"/>
      <c r="P167" s="75"/>
      <c r="Q167" s="75"/>
      <c r="R167" s="75"/>
      <c r="S167" s="80"/>
      <c r="T167" s="75"/>
      <c r="U167" s="82"/>
      <c r="V167" s="76"/>
      <c r="W167" s="77"/>
      <c r="X167" s="77"/>
      <c r="Y167" s="77"/>
      <c r="Z167" s="76"/>
      <c r="AA167" s="77"/>
      <c r="AB167" s="77"/>
      <c r="AC167" s="77"/>
      <c r="AD167" s="77"/>
    </row>
    <row r="168" spans="1:30" s="78" customFormat="1" ht="15" x14ac:dyDescent="0.2">
      <c r="A168" s="232" t="s">
        <v>76</v>
      </c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75"/>
      <c r="O168" s="75"/>
      <c r="P168" s="75"/>
      <c r="Q168" s="75"/>
      <c r="R168" s="75"/>
      <c r="S168" s="80"/>
      <c r="T168" s="75"/>
      <c r="U168" s="82"/>
      <c r="V168" s="76"/>
      <c r="W168" s="77"/>
      <c r="X168" s="77"/>
      <c r="Y168" s="77"/>
      <c r="Z168" s="76"/>
      <c r="AA168" s="77"/>
      <c r="AB168" s="77"/>
      <c r="AC168" s="77"/>
      <c r="AD168" s="77"/>
    </row>
    <row r="169" spans="1:30" s="78" customFormat="1" ht="15" x14ac:dyDescent="0.2">
      <c r="A169" s="235" t="s">
        <v>141</v>
      </c>
      <c r="B169" s="235"/>
      <c r="C169" s="235"/>
      <c r="D169" s="86"/>
      <c r="E169" s="236"/>
      <c r="F169" s="236"/>
      <c r="G169" s="232"/>
      <c r="H169" s="232"/>
      <c r="I169" s="233"/>
      <c r="J169" s="233"/>
      <c r="K169" s="233"/>
      <c r="L169" s="233"/>
      <c r="M169" s="85"/>
      <c r="N169" s="75"/>
      <c r="O169" s="75"/>
      <c r="P169" s="75"/>
      <c r="Q169" s="75"/>
      <c r="R169" s="75"/>
      <c r="S169" s="80"/>
      <c r="T169" s="75"/>
      <c r="U169" s="82"/>
      <c r="V169" s="76"/>
      <c r="W169" s="77"/>
      <c r="X169" s="77"/>
      <c r="Y169" s="77"/>
      <c r="Z169" s="76"/>
      <c r="AA169" s="77"/>
      <c r="AB169" s="77"/>
      <c r="AC169" s="77"/>
      <c r="AD169" s="77"/>
    </row>
    <row r="170" spans="1:30" s="78" customFormat="1" ht="15" x14ac:dyDescent="0.2">
      <c r="A170" s="235" t="s">
        <v>142</v>
      </c>
      <c r="B170" s="235"/>
      <c r="C170" s="235"/>
      <c r="D170" s="86"/>
      <c r="E170" s="236"/>
      <c r="F170" s="236"/>
      <c r="G170" s="232"/>
      <c r="H170" s="232"/>
      <c r="I170" s="233"/>
      <c r="J170" s="233"/>
      <c r="K170" s="233"/>
      <c r="L170" s="233"/>
      <c r="M170" s="85"/>
      <c r="N170" s="75"/>
      <c r="O170" s="75"/>
      <c r="P170" s="75"/>
      <c r="Q170" s="75"/>
      <c r="R170" s="75"/>
      <c r="S170" s="80"/>
      <c r="T170" s="75"/>
      <c r="U170" s="82"/>
      <c r="V170" s="76"/>
      <c r="W170" s="77"/>
      <c r="X170" s="77"/>
      <c r="Y170" s="77"/>
      <c r="Z170" s="76"/>
      <c r="AA170" s="77"/>
      <c r="AB170" s="77"/>
      <c r="AC170" s="77"/>
      <c r="AD170" s="77"/>
    </row>
    <row r="171" spans="1:30" s="78" customFormat="1" ht="15" x14ac:dyDescent="0.2">
      <c r="A171" s="232" t="s">
        <v>77</v>
      </c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75"/>
      <c r="O171" s="75"/>
      <c r="P171" s="75"/>
      <c r="Q171" s="75"/>
      <c r="R171" s="75"/>
      <c r="S171" s="80"/>
      <c r="T171" s="75"/>
      <c r="U171" s="82"/>
      <c r="V171" s="76"/>
      <c r="W171" s="77"/>
      <c r="X171" s="77"/>
      <c r="Y171" s="77"/>
      <c r="Z171" s="76"/>
      <c r="AA171" s="77"/>
      <c r="AB171" s="77"/>
      <c r="AC171" s="77"/>
      <c r="AD171" s="77"/>
    </row>
    <row r="172" spans="1:30" s="78" customFormat="1" ht="108.75" customHeight="1" x14ac:dyDescent="0.2">
      <c r="A172" s="87" t="s">
        <v>37</v>
      </c>
      <c r="B172" s="232" t="s">
        <v>78</v>
      </c>
      <c r="C172" s="232"/>
      <c r="D172" s="233" t="s">
        <v>146</v>
      </c>
      <c r="E172" s="233"/>
      <c r="F172" s="234" t="s">
        <v>79</v>
      </c>
      <c r="G172" s="234"/>
      <c r="H172" s="232" t="s">
        <v>136</v>
      </c>
      <c r="I172" s="232"/>
      <c r="J172" s="232" t="s">
        <v>137</v>
      </c>
      <c r="K172" s="232"/>
      <c r="L172" s="232"/>
      <c r="M172" s="88" t="s">
        <v>139</v>
      </c>
      <c r="N172" s="75"/>
      <c r="O172" s="75"/>
      <c r="P172" s="75"/>
      <c r="Q172" s="75"/>
      <c r="R172" s="75"/>
      <c r="S172" s="80"/>
      <c r="T172" s="75"/>
      <c r="U172" s="82"/>
      <c r="V172" s="76"/>
      <c r="W172" s="77"/>
      <c r="X172" s="77"/>
      <c r="Y172" s="77"/>
      <c r="Z172" s="76"/>
      <c r="AA172" s="77"/>
      <c r="AB172" s="77"/>
      <c r="AC172" s="77"/>
      <c r="AD172" s="77"/>
    </row>
    <row r="173" spans="1:30" s="78" customFormat="1" ht="15" x14ac:dyDescent="0.2">
      <c r="A173" s="86" t="s">
        <v>141</v>
      </c>
      <c r="B173" s="250"/>
      <c r="C173" s="250"/>
      <c r="D173" s="251"/>
      <c r="E173" s="251"/>
      <c r="F173" s="232"/>
      <c r="G173" s="232"/>
      <c r="H173" s="232"/>
      <c r="I173" s="232"/>
      <c r="J173" s="232"/>
      <c r="K173" s="232"/>
      <c r="L173" s="232"/>
      <c r="M173" s="85"/>
      <c r="N173" s="75"/>
      <c r="O173" s="75"/>
      <c r="P173" s="75"/>
      <c r="Q173" s="75"/>
      <c r="R173" s="75"/>
      <c r="S173" s="80"/>
      <c r="T173" s="75"/>
      <c r="U173" s="82"/>
      <c r="V173" s="76"/>
      <c r="W173" s="77"/>
      <c r="X173" s="77"/>
      <c r="Y173" s="77"/>
      <c r="Z173" s="76"/>
      <c r="AA173" s="77"/>
      <c r="AB173" s="77"/>
      <c r="AC173" s="77"/>
      <c r="AD173" s="77"/>
    </row>
    <row r="174" spans="1:30" s="78" customFormat="1" ht="15" x14ac:dyDescent="0.2">
      <c r="A174" s="85" t="s">
        <v>142</v>
      </c>
      <c r="B174" s="250"/>
      <c r="C174" s="250"/>
      <c r="D174" s="251"/>
      <c r="E174" s="251"/>
      <c r="F174" s="232"/>
      <c r="G174" s="232"/>
      <c r="H174" s="232"/>
      <c r="I174" s="232"/>
      <c r="J174" s="232"/>
      <c r="K174" s="232"/>
      <c r="L174" s="232"/>
      <c r="M174" s="85"/>
      <c r="N174" s="75"/>
      <c r="O174" s="75"/>
      <c r="P174" s="75"/>
      <c r="Q174" s="75"/>
      <c r="R174" s="75"/>
      <c r="S174" s="80"/>
      <c r="T174" s="75"/>
      <c r="U174" s="82"/>
      <c r="V174" s="76"/>
      <c r="W174" s="77"/>
      <c r="X174" s="77"/>
      <c r="Y174" s="77"/>
      <c r="Z174" s="76"/>
      <c r="AA174" s="77"/>
      <c r="AB174" s="77"/>
      <c r="AC174" s="77"/>
      <c r="AD174" s="77"/>
    </row>
    <row r="175" spans="1:30" s="78" customFormat="1" ht="15" x14ac:dyDescent="0.2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80"/>
      <c r="T175" s="75"/>
      <c r="U175" s="82"/>
      <c r="V175" s="76"/>
      <c r="W175" s="77"/>
      <c r="X175" s="77"/>
      <c r="Y175" s="77"/>
      <c r="Z175" s="76"/>
      <c r="AA175" s="77"/>
      <c r="AB175" s="77"/>
      <c r="AC175" s="77"/>
      <c r="AD175" s="77"/>
    </row>
    <row r="176" spans="1:30" s="78" customFormat="1" ht="23.25" customHeight="1" x14ac:dyDescent="0.2">
      <c r="A176" s="75" t="s">
        <v>80</v>
      </c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6"/>
      <c r="V176" s="77"/>
      <c r="W176" s="77"/>
      <c r="X176" s="77"/>
      <c r="Y176" s="77"/>
      <c r="Z176" s="77"/>
      <c r="AA176" s="77"/>
      <c r="AB176" s="77"/>
      <c r="AC176" s="77"/>
      <c r="AD176" s="77"/>
    </row>
    <row r="177" spans="1:30" s="78" customFormat="1" ht="23.25" customHeight="1" x14ac:dyDescent="0.2">
      <c r="A177" s="75" t="s">
        <v>81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6"/>
      <c r="V177" s="77"/>
      <c r="W177" s="77"/>
      <c r="X177" s="77"/>
      <c r="Y177" s="77"/>
      <c r="Z177" s="77"/>
      <c r="AA177" s="77"/>
      <c r="AB177" s="77"/>
      <c r="AC177" s="77"/>
      <c r="AD177" s="77"/>
    </row>
    <row r="178" spans="1:30" s="78" customFormat="1" ht="23.25" customHeight="1" x14ac:dyDescent="0.2">
      <c r="A178" s="75" t="s">
        <v>82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6"/>
      <c r="V178" s="77"/>
      <c r="W178" s="77"/>
      <c r="X178" s="77"/>
      <c r="Y178" s="77"/>
      <c r="Z178" s="77"/>
      <c r="AA178" s="77"/>
      <c r="AB178" s="77"/>
      <c r="AC178" s="77"/>
      <c r="AD178" s="77"/>
    </row>
    <row r="179" spans="1:30" s="78" customFormat="1" ht="23.25" customHeight="1" x14ac:dyDescent="0.2">
      <c r="A179" s="75" t="s">
        <v>201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6"/>
      <c r="V179" s="77"/>
      <c r="W179" s="77"/>
      <c r="X179" s="77"/>
      <c r="Y179" s="77"/>
      <c r="Z179" s="77"/>
      <c r="AA179" s="77"/>
      <c r="AB179" s="77"/>
      <c r="AC179" s="77"/>
      <c r="AD179" s="77"/>
    </row>
    <row r="180" spans="1:30" s="78" customFormat="1" ht="23.25" customHeight="1" x14ac:dyDescent="0.2">
      <c r="A180" s="75" t="s">
        <v>83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9"/>
      <c r="L180" s="75"/>
      <c r="M180" s="75"/>
      <c r="N180" s="75"/>
      <c r="O180" s="75"/>
      <c r="P180" s="75"/>
      <c r="Q180" s="75"/>
      <c r="R180" s="75"/>
      <c r="S180" s="75"/>
      <c r="T180" s="75"/>
      <c r="U180" s="76"/>
      <c r="V180" s="77"/>
      <c r="W180" s="77"/>
      <c r="X180" s="77"/>
      <c r="Y180" s="77"/>
      <c r="Z180" s="77"/>
      <c r="AA180" s="77"/>
      <c r="AB180" s="77"/>
      <c r="AC180" s="77"/>
      <c r="AD180" s="77"/>
    </row>
    <row r="181" spans="1:30" s="78" customFormat="1" ht="15" x14ac:dyDescent="0.2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89"/>
      <c r="T181" s="75"/>
      <c r="U181" s="76"/>
      <c r="V181" s="77"/>
      <c r="W181" s="77"/>
      <c r="X181" s="77"/>
      <c r="Y181" s="77"/>
      <c r="Z181" s="77"/>
      <c r="AA181" s="77"/>
      <c r="AB181" s="77"/>
      <c r="AC181" s="77"/>
      <c r="AD181" s="77"/>
    </row>
    <row r="182" spans="1:30" s="91" customFormat="1" ht="15.75" x14ac:dyDescent="0.25">
      <c r="A182" s="242" t="s">
        <v>190</v>
      </c>
      <c r="B182" s="242"/>
      <c r="C182" s="242"/>
      <c r="D182" s="242"/>
      <c r="E182" s="242"/>
      <c r="F182" s="242"/>
      <c r="G182" s="242"/>
      <c r="H182" s="242"/>
      <c r="I182" s="242"/>
      <c r="J182" s="90"/>
      <c r="K182" s="90"/>
      <c r="L182" s="90"/>
      <c r="M182" s="90"/>
      <c r="N182" s="90"/>
      <c r="O182" s="90"/>
      <c r="P182" s="90"/>
      <c r="Q182" s="90"/>
      <c r="R182" s="90"/>
    </row>
    <row r="183" spans="1:30" s="91" customFormat="1" ht="26.25" customHeight="1" x14ac:dyDescent="0.25">
      <c r="A183" s="243" t="s">
        <v>191</v>
      </c>
      <c r="B183" s="244"/>
      <c r="C183" s="244"/>
      <c r="D183" s="244"/>
      <c r="E183" s="244"/>
      <c r="F183" s="244"/>
      <c r="G183" s="244"/>
      <c r="H183" s="244"/>
      <c r="I183" s="244"/>
      <c r="J183" s="244"/>
      <c r="K183" s="244"/>
      <c r="L183" s="244"/>
      <c r="M183" s="244"/>
      <c r="N183" s="90"/>
      <c r="O183" s="90"/>
      <c r="P183" s="90"/>
      <c r="Q183" s="90"/>
      <c r="R183" s="90"/>
    </row>
    <row r="184" spans="1:30" s="91" customFormat="1" ht="31.5" customHeight="1" x14ac:dyDescent="0.25">
      <c r="A184" s="46" t="s">
        <v>192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90"/>
      <c r="O184" s="90"/>
      <c r="P184" s="90"/>
      <c r="Q184" s="90"/>
      <c r="R184" s="90"/>
    </row>
    <row r="185" spans="1:30" s="78" customFormat="1" ht="43.5" customHeight="1" x14ac:dyDescent="0.2">
      <c r="A185" s="245" t="s">
        <v>193</v>
      </c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92"/>
      <c r="P185" s="92"/>
      <c r="Q185" s="92"/>
      <c r="R185" s="46"/>
    </row>
    <row r="186" spans="1:30" s="78" customFormat="1" ht="29.25" customHeight="1" x14ac:dyDescent="0.2">
      <c r="A186" s="246" t="s">
        <v>194</v>
      </c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92"/>
      <c r="O186" s="92"/>
      <c r="P186" s="92"/>
      <c r="Q186" s="92"/>
      <c r="R186" s="92"/>
    </row>
    <row r="187" spans="1:30" ht="15.75" customHeight="1" x14ac:dyDescent="0.2">
      <c r="A187" s="93"/>
      <c r="B187" s="93"/>
      <c r="C187" s="93"/>
      <c r="D187" s="93"/>
      <c r="E187" s="93"/>
      <c r="F187" s="93"/>
      <c r="G187" s="93"/>
      <c r="H187" s="93"/>
      <c r="I187" s="93"/>
      <c r="J187" s="93"/>
    </row>
    <row r="188" spans="1:30" ht="15" x14ac:dyDescent="0.2">
      <c r="A188" s="248" t="s">
        <v>84</v>
      </c>
      <c r="B188" s="248"/>
      <c r="C188" s="248"/>
      <c r="D188" s="248"/>
      <c r="E188" s="248"/>
      <c r="F188" s="248"/>
      <c r="G188" s="248"/>
      <c r="H188" s="248"/>
      <c r="I188" s="248"/>
      <c r="J188" s="248"/>
    </row>
    <row r="189" spans="1:30" ht="61.5" customHeight="1" x14ac:dyDescent="0.2">
      <c r="A189" s="249" t="s">
        <v>202</v>
      </c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</row>
    <row r="190" spans="1:30" x14ac:dyDescent="0.2">
      <c r="A190" s="94"/>
      <c r="B190" s="94"/>
      <c r="C190" s="94"/>
      <c r="D190" s="94"/>
      <c r="E190" s="94"/>
      <c r="F190" s="94"/>
      <c r="G190" s="94"/>
      <c r="H190" s="94"/>
      <c r="I190" s="94"/>
      <c r="J190" s="94"/>
    </row>
    <row r="191" spans="1:30" ht="15.75" customHeight="1" x14ac:dyDescent="0.25">
      <c r="A191" s="231" t="s">
        <v>85</v>
      </c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</row>
    <row r="192" spans="1:30" ht="15.75" customHeight="1" x14ac:dyDescent="0.25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</row>
    <row r="193" spans="1:18" ht="33" customHeight="1" x14ac:dyDescent="0.2">
      <c r="A193" s="237" t="s">
        <v>177</v>
      </c>
      <c r="B193" s="237"/>
      <c r="C193" s="237"/>
      <c r="D193" s="237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</row>
    <row r="194" spans="1:18" ht="15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8" ht="18" customHeight="1" x14ac:dyDescent="0.25">
      <c r="A195" s="252" t="s">
        <v>86</v>
      </c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</row>
    <row r="196" spans="1:18" ht="32.25" customHeight="1" x14ac:dyDescent="0.25">
      <c r="A196" s="238" t="s">
        <v>178</v>
      </c>
      <c r="B196" s="238"/>
      <c r="C196" s="238"/>
      <c r="D196" s="238"/>
      <c r="E196" s="238"/>
      <c r="F196" s="238"/>
      <c r="G196" s="238"/>
      <c r="H196" s="238"/>
      <c r="I196" s="238"/>
      <c r="J196" s="238"/>
      <c r="K196" s="238"/>
      <c r="L196" s="238"/>
      <c r="M196" s="238"/>
      <c r="N196" s="238"/>
    </row>
    <row r="197" spans="1:18" ht="15.75" customHeight="1" x14ac:dyDescent="0.25">
      <c r="A197" s="239"/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</row>
    <row r="198" spans="1:18" ht="20.25" customHeight="1" x14ac:dyDescent="0.25">
      <c r="A198" s="240" t="s">
        <v>30</v>
      </c>
      <c r="B198" s="240"/>
      <c r="C198" s="240"/>
      <c r="D198" s="240"/>
      <c r="E198" s="240"/>
      <c r="F198" s="240"/>
      <c r="G198" s="240"/>
      <c r="H198" s="240"/>
      <c r="I198" s="240"/>
    </row>
    <row r="199" spans="1:18" ht="37.5" customHeight="1" x14ac:dyDescent="0.2">
      <c r="A199" s="140" t="s">
        <v>31</v>
      </c>
      <c r="B199" s="140"/>
      <c r="C199" s="140"/>
      <c r="D199" s="140"/>
      <c r="E199" s="140"/>
      <c r="F199" s="140" t="s">
        <v>115</v>
      </c>
      <c r="G199" s="140"/>
      <c r="H199" s="140"/>
      <c r="I199" s="140"/>
      <c r="J199" s="140"/>
      <c r="K199" s="181" t="s">
        <v>116</v>
      </c>
      <c r="L199" s="181"/>
      <c r="M199" s="181"/>
      <c r="N199" s="181"/>
    </row>
    <row r="200" spans="1:18" ht="82.5" customHeight="1" x14ac:dyDescent="0.2">
      <c r="A200" s="140"/>
      <c r="B200" s="140"/>
      <c r="C200" s="140"/>
      <c r="D200" s="140"/>
      <c r="E200" s="140"/>
      <c r="F200" s="56" t="s">
        <v>204</v>
      </c>
      <c r="G200" s="56" t="s">
        <v>205</v>
      </c>
      <c r="H200" s="56" t="s">
        <v>206</v>
      </c>
      <c r="I200" s="56" t="s">
        <v>207</v>
      </c>
      <c r="J200" s="56" t="s">
        <v>208</v>
      </c>
      <c r="K200" s="56" t="s">
        <v>205</v>
      </c>
      <c r="L200" s="56" t="s">
        <v>206</v>
      </c>
      <c r="M200" s="56" t="s">
        <v>207</v>
      </c>
      <c r="N200" s="56" t="s">
        <v>208</v>
      </c>
    </row>
    <row r="201" spans="1:18" ht="27.75" customHeight="1" x14ac:dyDescent="0.2">
      <c r="A201" s="241" t="s">
        <v>117</v>
      </c>
      <c r="B201" s="241"/>
      <c r="C201" s="241"/>
      <c r="D201" s="241"/>
      <c r="E201" s="241"/>
      <c r="F201" s="27">
        <v>88</v>
      </c>
      <c r="G201" s="117">
        <v>89</v>
      </c>
      <c r="H201" s="115">
        <v>90</v>
      </c>
      <c r="I201" s="115">
        <v>85</v>
      </c>
      <c r="J201" s="115">
        <v>85</v>
      </c>
      <c r="K201" s="27">
        <v>99</v>
      </c>
      <c r="L201" s="115">
        <v>100</v>
      </c>
      <c r="M201" s="115">
        <v>95</v>
      </c>
      <c r="N201" s="115">
        <v>95</v>
      </c>
    </row>
    <row r="202" spans="1:18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.75" x14ac:dyDescent="0.25">
      <c r="A203" s="240" t="s">
        <v>153</v>
      </c>
      <c r="B203" s="240"/>
      <c r="C203" s="240"/>
      <c r="D203" s="240"/>
      <c r="E203" s="240"/>
      <c r="F203" s="240"/>
      <c r="G203" s="240"/>
      <c r="H203" s="240"/>
      <c r="I203" s="240"/>
      <c r="J203" s="240"/>
      <c r="K203" s="6"/>
      <c r="L203" s="6"/>
      <c r="M203" s="6"/>
      <c r="N203" s="6"/>
      <c r="O203" s="6"/>
      <c r="P203" s="6"/>
      <c r="Q203" s="6"/>
      <c r="R203" s="6"/>
    </row>
    <row r="204" spans="1:18" ht="15" x14ac:dyDescent="0.2">
      <c r="A204" s="253" t="s">
        <v>118</v>
      </c>
      <c r="B204" s="253"/>
      <c r="C204" s="253"/>
      <c r="D204" s="253"/>
      <c r="E204" s="253"/>
      <c r="F204" s="253"/>
      <c r="G204" s="253"/>
      <c r="H204" s="253"/>
      <c r="I204" s="253"/>
      <c r="J204" s="253"/>
    </row>
    <row r="205" spans="1:18" ht="27.75" customHeight="1" x14ac:dyDescent="0.2">
      <c r="A205" s="140" t="s">
        <v>37</v>
      </c>
      <c r="B205" s="140" t="s">
        <v>20</v>
      </c>
      <c r="C205" s="140" t="s">
        <v>78</v>
      </c>
      <c r="D205" s="140"/>
      <c r="E205" s="140"/>
      <c r="F205" s="140"/>
      <c r="G205" s="140"/>
      <c r="H205" s="140"/>
      <c r="I205" s="140" t="s">
        <v>147</v>
      </c>
      <c r="J205" s="140"/>
      <c r="K205" s="140"/>
      <c r="L205" s="140"/>
      <c r="M205" s="140"/>
      <c r="N205" s="286" t="s">
        <v>148</v>
      </c>
    </row>
    <row r="206" spans="1:18" ht="108" customHeight="1" x14ac:dyDescent="0.2">
      <c r="A206" s="140"/>
      <c r="B206" s="140"/>
      <c r="C206" s="140"/>
      <c r="D206" s="140"/>
      <c r="E206" s="140"/>
      <c r="F206" s="140"/>
      <c r="G206" s="140"/>
      <c r="H206" s="140"/>
      <c r="I206" s="56" t="s">
        <v>204</v>
      </c>
      <c r="J206" s="56" t="s">
        <v>205</v>
      </c>
      <c r="K206" s="56" t="s">
        <v>206</v>
      </c>
      <c r="L206" s="56" t="s">
        <v>207</v>
      </c>
      <c r="M206" s="56" t="s">
        <v>208</v>
      </c>
      <c r="N206" s="286"/>
    </row>
    <row r="207" spans="1:18" ht="27.75" customHeight="1" x14ac:dyDescent="0.2">
      <c r="A207" s="201" t="s">
        <v>119</v>
      </c>
      <c r="B207" s="225" t="s">
        <v>150</v>
      </c>
      <c r="C207" s="339" t="s">
        <v>10</v>
      </c>
      <c r="D207" s="339"/>
      <c r="E207" s="339"/>
      <c r="F207" s="339"/>
      <c r="G207" s="339"/>
      <c r="H207" s="339"/>
      <c r="I207" s="223">
        <v>87</v>
      </c>
      <c r="J207" s="219">
        <v>86</v>
      </c>
      <c r="K207" s="219">
        <v>88</v>
      </c>
      <c r="L207" s="219">
        <v>90</v>
      </c>
      <c r="M207" s="219">
        <v>90</v>
      </c>
      <c r="N207" s="140" t="s">
        <v>55</v>
      </c>
    </row>
    <row r="208" spans="1:18" ht="76.5" customHeight="1" x14ac:dyDescent="0.2">
      <c r="A208" s="201"/>
      <c r="B208" s="225"/>
      <c r="C208" s="214" t="s">
        <v>120</v>
      </c>
      <c r="D208" s="215"/>
      <c r="E208" s="215"/>
      <c r="F208" s="215"/>
      <c r="G208" s="215"/>
      <c r="H208" s="216"/>
      <c r="I208" s="224"/>
      <c r="J208" s="220"/>
      <c r="K208" s="220"/>
      <c r="L208" s="220"/>
      <c r="M208" s="220"/>
      <c r="N208" s="140"/>
    </row>
    <row r="209" spans="1:18" ht="19.5" customHeight="1" x14ac:dyDescent="0.2">
      <c r="A209" s="202" t="s">
        <v>121</v>
      </c>
      <c r="B209" s="225" t="s">
        <v>150</v>
      </c>
      <c r="C209" s="226" t="s">
        <v>145</v>
      </c>
      <c r="D209" s="227"/>
      <c r="E209" s="227"/>
      <c r="F209" s="227"/>
      <c r="G209" s="227"/>
      <c r="H209" s="228"/>
      <c r="I209" s="223">
        <v>27</v>
      </c>
      <c r="J209" s="220">
        <v>26</v>
      </c>
      <c r="K209" s="219">
        <v>26</v>
      </c>
      <c r="L209" s="219">
        <v>26</v>
      </c>
      <c r="M209" s="219">
        <v>26</v>
      </c>
      <c r="N209" s="140" t="s">
        <v>55</v>
      </c>
    </row>
    <row r="210" spans="1:18" ht="87" customHeight="1" x14ac:dyDescent="0.2">
      <c r="A210" s="202"/>
      <c r="B210" s="225"/>
      <c r="C210" s="214" t="s">
        <v>122</v>
      </c>
      <c r="D210" s="215"/>
      <c r="E210" s="215"/>
      <c r="F210" s="215"/>
      <c r="G210" s="215"/>
      <c r="H210" s="216"/>
      <c r="I210" s="224"/>
      <c r="J210" s="220"/>
      <c r="K210" s="220"/>
      <c r="L210" s="220"/>
      <c r="M210" s="220"/>
      <c r="N210" s="140"/>
    </row>
    <row r="211" spans="1:18" ht="20.25" customHeight="1" x14ac:dyDescent="0.2">
      <c r="A211" s="202" t="s">
        <v>9</v>
      </c>
      <c r="B211" s="196" t="s">
        <v>87</v>
      </c>
      <c r="C211" s="203" t="s">
        <v>16</v>
      </c>
      <c r="D211" s="203"/>
      <c r="E211" s="203"/>
      <c r="F211" s="203"/>
      <c r="G211" s="203"/>
      <c r="H211" s="203"/>
      <c r="I211" s="204">
        <v>6</v>
      </c>
      <c r="J211" s="206">
        <v>6</v>
      </c>
      <c r="K211" s="221">
        <v>6</v>
      </c>
      <c r="L211" s="206">
        <v>6</v>
      </c>
      <c r="M211" s="206">
        <v>6</v>
      </c>
      <c r="N211" s="217" t="s">
        <v>55</v>
      </c>
    </row>
    <row r="212" spans="1:18" ht="83.25" customHeight="1" x14ac:dyDescent="0.2">
      <c r="A212" s="202"/>
      <c r="B212" s="196"/>
      <c r="C212" s="203"/>
      <c r="D212" s="203"/>
      <c r="E212" s="203"/>
      <c r="F212" s="203"/>
      <c r="G212" s="203"/>
      <c r="H212" s="203"/>
      <c r="I212" s="205"/>
      <c r="J212" s="206"/>
      <c r="K212" s="222"/>
      <c r="L212" s="206"/>
      <c r="M212" s="206"/>
      <c r="N212" s="218"/>
    </row>
    <row r="213" spans="1:18" ht="21" customHeight="1" x14ac:dyDescent="0.2">
      <c r="A213" s="208" t="s">
        <v>13</v>
      </c>
      <c r="B213" s="210" t="s">
        <v>150</v>
      </c>
      <c r="C213" s="203" t="s">
        <v>11</v>
      </c>
      <c r="D213" s="203"/>
      <c r="E213" s="203"/>
      <c r="F213" s="203"/>
      <c r="G213" s="203"/>
      <c r="H213" s="203"/>
      <c r="I213" s="254">
        <v>100</v>
      </c>
      <c r="J213" s="212">
        <v>100</v>
      </c>
      <c r="K213" s="212">
        <v>100</v>
      </c>
      <c r="L213" s="212">
        <v>100</v>
      </c>
      <c r="M213" s="212">
        <v>100</v>
      </c>
      <c r="N213" s="285" t="s">
        <v>55</v>
      </c>
    </row>
    <row r="214" spans="1:18" ht="122.25" customHeight="1" x14ac:dyDescent="0.2">
      <c r="A214" s="209"/>
      <c r="B214" s="211"/>
      <c r="C214" s="214" t="s">
        <v>12</v>
      </c>
      <c r="D214" s="215"/>
      <c r="E214" s="215"/>
      <c r="F214" s="215"/>
      <c r="G214" s="215"/>
      <c r="H214" s="216"/>
      <c r="I214" s="255"/>
      <c r="J214" s="213"/>
      <c r="K214" s="213"/>
      <c r="L214" s="213"/>
      <c r="M214" s="213"/>
      <c r="N214" s="140"/>
    </row>
    <row r="215" spans="1:18" ht="21.75" customHeight="1" x14ac:dyDescent="0.2">
      <c r="A215" s="208" t="s">
        <v>14</v>
      </c>
      <c r="B215" s="210" t="s">
        <v>150</v>
      </c>
      <c r="C215" s="203" t="s">
        <v>15</v>
      </c>
      <c r="D215" s="203"/>
      <c r="E215" s="203"/>
      <c r="F215" s="203"/>
      <c r="G215" s="203"/>
      <c r="H215" s="203"/>
      <c r="I215" s="223">
        <v>18</v>
      </c>
      <c r="J215" s="198">
        <v>11</v>
      </c>
      <c r="K215" s="198">
        <v>20</v>
      </c>
      <c r="L215" s="198">
        <v>20</v>
      </c>
      <c r="M215" s="198">
        <v>20</v>
      </c>
      <c r="N215" s="140" t="s">
        <v>55</v>
      </c>
    </row>
    <row r="216" spans="1:18" ht="101.25" customHeight="1" x14ac:dyDescent="0.2">
      <c r="A216" s="209"/>
      <c r="B216" s="211"/>
      <c r="C216" s="256" t="s">
        <v>161</v>
      </c>
      <c r="D216" s="256"/>
      <c r="E216" s="256"/>
      <c r="F216" s="256"/>
      <c r="G216" s="256"/>
      <c r="H216" s="256"/>
      <c r="I216" s="224"/>
      <c r="J216" s="331"/>
      <c r="K216" s="331"/>
      <c r="L216" s="331"/>
      <c r="M216" s="331"/>
      <c r="N216" s="140"/>
    </row>
    <row r="217" spans="1:18" ht="18.75" customHeight="1" x14ac:dyDescent="0.2">
      <c r="A217" s="200" t="s">
        <v>185</v>
      </c>
      <c r="B217" s="225" t="s">
        <v>150</v>
      </c>
      <c r="C217" s="203" t="s">
        <v>74</v>
      </c>
      <c r="D217" s="203"/>
      <c r="E217" s="203"/>
      <c r="F217" s="203"/>
      <c r="G217" s="203"/>
      <c r="H217" s="203"/>
      <c r="I217" s="229">
        <v>92</v>
      </c>
      <c r="J217" s="198">
        <v>85</v>
      </c>
      <c r="K217" s="198">
        <v>90</v>
      </c>
      <c r="L217" s="198">
        <v>90</v>
      </c>
      <c r="M217" s="198">
        <v>90</v>
      </c>
      <c r="N217" s="140" t="s">
        <v>39</v>
      </c>
    </row>
    <row r="218" spans="1:18" ht="111.75" customHeight="1" x14ac:dyDescent="0.2">
      <c r="A218" s="201"/>
      <c r="B218" s="225"/>
      <c r="C218" s="207" t="s">
        <v>43</v>
      </c>
      <c r="D218" s="207"/>
      <c r="E218" s="207"/>
      <c r="F218" s="207"/>
      <c r="G218" s="207"/>
      <c r="H218" s="207"/>
      <c r="I218" s="230"/>
      <c r="J218" s="199"/>
      <c r="K218" s="199"/>
      <c r="L218" s="199"/>
      <c r="M218" s="199"/>
      <c r="N218" s="140"/>
    </row>
    <row r="219" spans="1:18" ht="15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9"/>
      <c r="K219" s="19"/>
      <c r="L219" s="19"/>
      <c r="M219" s="19"/>
      <c r="N219" s="19"/>
    </row>
    <row r="220" spans="1:18" ht="15" x14ac:dyDescent="0.2">
      <c r="A220" s="253" t="s">
        <v>56</v>
      </c>
      <c r="B220" s="253"/>
      <c r="C220" s="253"/>
      <c r="D220" s="253"/>
      <c r="E220" s="253"/>
      <c r="F220" s="253"/>
      <c r="G220" s="253"/>
      <c r="H220" s="253"/>
      <c r="I220" s="253"/>
      <c r="J220" s="253"/>
    </row>
    <row r="221" spans="1:18" ht="36.75" customHeight="1" x14ac:dyDescent="0.2">
      <c r="A221" s="140" t="s">
        <v>37</v>
      </c>
      <c r="B221" s="140"/>
      <c r="C221" s="140"/>
      <c r="D221" s="140"/>
      <c r="E221" s="140"/>
      <c r="F221" s="140"/>
      <c r="G221" s="140" t="s">
        <v>20</v>
      </c>
      <c r="H221" s="140"/>
      <c r="I221" s="181" t="s">
        <v>57</v>
      </c>
      <c r="J221" s="181"/>
      <c r="K221" s="181"/>
      <c r="L221" s="181"/>
      <c r="M221" s="181"/>
      <c r="N221" s="197" t="s">
        <v>58</v>
      </c>
    </row>
    <row r="222" spans="1:18" ht="109.5" customHeight="1" x14ac:dyDescent="0.2">
      <c r="A222" s="140"/>
      <c r="B222" s="140"/>
      <c r="C222" s="140"/>
      <c r="D222" s="140"/>
      <c r="E222" s="140"/>
      <c r="F222" s="140"/>
      <c r="G222" s="140"/>
      <c r="H222" s="140"/>
      <c r="I222" s="56" t="s">
        <v>204</v>
      </c>
      <c r="J222" s="61" t="s">
        <v>205</v>
      </c>
      <c r="K222" s="56" t="s">
        <v>206</v>
      </c>
      <c r="L222" s="56" t="s">
        <v>207</v>
      </c>
      <c r="M222" s="56" t="s">
        <v>208</v>
      </c>
      <c r="N222" s="197"/>
    </row>
    <row r="223" spans="1:18" ht="24" customHeight="1" x14ac:dyDescent="0.2">
      <c r="A223" s="195" t="s">
        <v>44</v>
      </c>
      <c r="B223" s="195"/>
      <c r="C223" s="195"/>
      <c r="D223" s="195"/>
      <c r="E223" s="195"/>
      <c r="F223" s="195"/>
      <c r="G223" s="196" t="s">
        <v>75</v>
      </c>
      <c r="H223" s="196"/>
      <c r="I223" s="54">
        <v>257</v>
      </c>
      <c r="J223" s="108">
        <v>140</v>
      </c>
      <c r="K223" s="110">
        <v>130</v>
      </c>
      <c r="L223" s="111">
        <v>120</v>
      </c>
      <c r="M223" s="111">
        <v>120</v>
      </c>
      <c r="N223" s="196" t="s">
        <v>55</v>
      </c>
    </row>
    <row r="224" spans="1:18" ht="24" customHeight="1" x14ac:dyDescent="0.2">
      <c r="A224" s="194" t="s">
        <v>32</v>
      </c>
      <c r="B224" s="194"/>
      <c r="C224" s="194"/>
      <c r="D224" s="194"/>
      <c r="E224" s="194"/>
      <c r="F224" s="194"/>
      <c r="G224" s="196"/>
      <c r="H224" s="196"/>
      <c r="I224" s="64"/>
      <c r="J224" s="67">
        <v>78</v>
      </c>
      <c r="K224" s="109">
        <v>60</v>
      </c>
      <c r="L224" s="55"/>
      <c r="M224" s="55"/>
      <c r="N224" s="196"/>
      <c r="O224" s="24"/>
      <c r="P224" s="24"/>
      <c r="Q224" s="24"/>
      <c r="R224" s="24"/>
    </row>
    <row r="225" spans="1:18" ht="24" customHeight="1" x14ac:dyDescent="0.2">
      <c r="A225" s="194" t="s">
        <v>33</v>
      </c>
      <c r="B225" s="194"/>
      <c r="C225" s="194"/>
      <c r="D225" s="194"/>
      <c r="E225" s="194"/>
      <c r="F225" s="194"/>
      <c r="G225" s="196"/>
      <c r="H225" s="196"/>
      <c r="I225" s="64"/>
      <c r="J225" s="67">
        <v>27</v>
      </c>
      <c r="K225" s="109">
        <v>30</v>
      </c>
      <c r="L225" s="55"/>
      <c r="M225" s="55"/>
      <c r="N225" s="196"/>
      <c r="O225" s="24"/>
      <c r="P225" s="24"/>
      <c r="Q225" s="24"/>
      <c r="R225" s="24"/>
    </row>
    <row r="226" spans="1:18" ht="24" customHeight="1" x14ac:dyDescent="0.2">
      <c r="A226" s="194" t="s">
        <v>34</v>
      </c>
      <c r="B226" s="194"/>
      <c r="C226" s="194"/>
      <c r="D226" s="194"/>
      <c r="E226" s="194"/>
      <c r="F226" s="194"/>
      <c r="G226" s="196"/>
      <c r="H226" s="196"/>
      <c r="I226" s="64"/>
      <c r="J226" s="67">
        <v>10</v>
      </c>
      <c r="K226" s="109">
        <v>10</v>
      </c>
      <c r="L226" s="55"/>
      <c r="M226" s="55"/>
      <c r="N226" s="196"/>
      <c r="O226" s="24"/>
      <c r="P226" s="24"/>
      <c r="Q226" s="24"/>
      <c r="R226" s="24"/>
    </row>
    <row r="227" spans="1:18" ht="24" customHeight="1" x14ac:dyDescent="0.2">
      <c r="A227" s="194" t="s">
        <v>35</v>
      </c>
      <c r="B227" s="194"/>
      <c r="C227" s="194"/>
      <c r="D227" s="194"/>
      <c r="E227" s="194"/>
      <c r="F227" s="194"/>
      <c r="G227" s="196"/>
      <c r="H227" s="196"/>
      <c r="I227" s="64"/>
      <c r="J227" s="67">
        <v>25</v>
      </c>
      <c r="K227" s="109">
        <v>30</v>
      </c>
      <c r="L227" s="55"/>
      <c r="M227" s="55"/>
      <c r="N227" s="196"/>
      <c r="O227" s="24"/>
      <c r="P227" s="24"/>
      <c r="Q227" s="24"/>
      <c r="R227" s="24"/>
    </row>
    <row r="228" spans="1:18" ht="32.25" customHeight="1" x14ac:dyDescent="0.2">
      <c r="A228" s="195" t="s">
        <v>45</v>
      </c>
      <c r="B228" s="195"/>
      <c r="C228" s="195"/>
      <c r="D228" s="195"/>
      <c r="E228" s="195"/>
      <c r="F228" s="195"/>
      <c r="G228" s="196" t="s">
        <v>59</v>
      </c>
      <c r="H228" s="196"/>
      <c r="I228" s="65">
        <v>10</v>
      </c>
      <c r="J228" s="108">
        <v>11</v>
      </c>
      <c r="K228" s="110">
        <v>10</v>
      </c>
      <c r="L228" s="111">
        <v>10</v>
      </c>
      <c r="M228" s="111">
        <v>10</v>
      </c>
      <c r="N228" s="196"/>
      <c r="O228" s="23"/>
      <c r="P228" s="23"/>
      <c r="Q228" s="23"/>
      <c r="R228" s="23"/>
    </row>
    <row r="229" spans="1:18" ht="24" customHeight="1" x14ac:dyDescent="0.2">
      <c r="A229" s="194" t="s">
        <v>32</v>
      </c>
      <c r="B229" s="194"/>
      <c r="C229" s="194"/>
      <c r="D229" s="194"/>
      <c r="E229" s="194"/>
      <c r="F229" s="194"/>
      <c r="G229" s="196"/>
      <c r="H229" s="196"/>
      <c r="I229" s="64"/>
      <c r="J229" s="67">
        <v>3</v>
      </c>
      <c r="K229" s="109">
        <v>4</v>
      </c>
      <c r="L229" s="55"/>
      <c r="M229" s="55"/>
      <c r="N229" s="196"/>
      <c r="O229" s="23"/>
      <c r="P229" s="23"/>
      <c r="Q229" s="23"/>
      <c r="R229" s="23"/>
    </row>
    <row r="230" spans="1:18" ht="24" customHeight="1" x14ac:dyDescent="0.2">
      <c r="A230" s="194" t="s">
        <v>33</v>
      </c>
      <c r="B230" s="194"/>
      <c r="C230" s="194"/>
      <c r="D230" s="194"/>
      <c r="E230" s="194"/>
      <c r="F230" s="194"/>
      <c r="G230" s="196"/>
      <c r="H230" s="196"/>
      <c r="I230" s="64"/>
      <c r="J230" s="67">
        <v>5</v>
      </c>
      <c r="K230" s="109">
        <v>3</v>
      </c>
      <c r="L230" s="55"/>
      <c r="M230" s="55"/>
      <c r="N230" s="196"/>
      <c r="O230" s="23"/>
      <c r="P230" s="23"/>
      <c r="Q230" s="23"/>
      <c r="R230" s="23"/>
    </row>
    <row r="231" spans="1:18" ht="24" customHeight="1" x14ac:dyDescent="0.2">
      <c r="A231" s="194" t="s">
        <v>34</v>
      </c>
      <c r="B231" s="194"/>
      <c r="C231" s="194"/>
      <c r="D231" s="194"/>
      <c r="E231" s="194"/>
      <c r="F231" s="194"/>
      <c r="G231" s="196"/>
      <c r="H231" s="196"/>
      <c r="I231" s="64"/>
      <c r="J231" s="67">
        <v>1</v>
      </c>
      <c r="K231" s="109">
        <v>1</v>
      </c>
      <c r="L231" s="55"/>
      <c r="M231" s="55"/>
      <c r="N231" s="196"/>
      <c r="O231" s="23"/>
      <c r="P231" s="23"/>
      <c r="Q231" s="23"/>
      <c r="R231" s="23"/>
    </row>
    <row r="232" spans="1:18" ht="24" customHeight="1" x14ac:dyDescent="0.2">
      <c r="A232" s="194" t="s">
        <v>35</v>
      </c>
      <c r="B232" s="194"/>
      <c r="C232" s="194"/>
      <c r="D232" s="194"/>
      <c r="E232" s="194"/>
      <c r="F232" s="194"/>
      <c r="G232" s="196"/>
      <c r="H232" s="196"/>
      <c r="I232" s="64"/>
      <c r="J232" s="67">
        <v>2</v>
      </c>
      <c r="K232" s="109">
        <v>2</v>
      </c>
      <c r="L232" s="55"/>
      <c r="M232" s="55"/>
      <c r="N232" s="196"/>
      <c r="O232" s="23"/>
      <c r="P232" s="23"/>
      <c r="Q232" s="23"/>
      <c r="R232" s="23"/>
    </row>
    <row r="233" spans="1:18" ht="20.25" customHeight="1" x14ac:dyDescent="0.2"/>
    <row r="234" spans="1:18" ht="24" customHeight="1" x14ac:dyDescent="0.2">
      <c r="A234" s="187" t="s">
        <v>60</v>
      </c>
      <c r="B234" s="187"/>
      <c r="C234" s="187"/>
      <c r="D234" s="187"/>
      <c r="E234" s="187"/>
      <c r="F234" s="187"/>
      <c r="G234" s="187"/>
      <c r="H234" s="187"/>
      <c r="I234" s="187"/>
      <c r="J234" s="37"/>
      <c r="K234" s="4"/>
      <c r="L234" s="4"/>
      <c r="M234" s="4"/>
      <c r="N234" s="188"/>
      <c r="O234" s="188"/>
      <c r="P234" s="7"/>
      <c r="Q234" s="7"/>
      <c r="R234" s="7"/>
    </row>
    <row r="235" spans="1:18" ht="30.75" customHeight="1" x14ac:dyDescent="0.2">
      <c r="A235" s="167" t="s">
        <v>37</v>
      </c>
      <c r="B235" s="167"/>
      <c r="C235" s="167"/>
      <c r="D235" s="167"/>
      <c r="E235" s="167" t="s">
        <v>38</v>
      </c>
      <c r="F235" s="167" t="s">
        <v>61</v>
      </c>
      <c r="G235" s="167"/>
      <c r="H235" s="167"/>
      <c r="I235" s="167"/>
      <c r="J235" s="167"/>
      <c r="K235" s="190" t="s">
        <v>58</v>
      </c>
      <c r="L235" s="190"/>
      <c r="M235" s="190"/>
      <c r="N235" s="188"/>
      <c r="O235" s="188"/>
      <c r="P235" s="7"/>
      <c r="Q235" s="7"/>
      <c r="R235" s="7"/>
    </row>
    <row r="236" spans="1:18" ht="87.75" customHeight="1" x14ac:dyDescent="0.2">
      <c r="A236" s="167"/>
      <c r="B236" s="167"/>
      <c r="C236" s="167"/>
      <c r="D236" s="167"/>
      <c r="E236" s="189"/>
      <c r="F236" s="128" t="s">
        <v>204</v>
      </c>
      <c r="G236" s="128" t="s">
        <v>205</v>
      </c>
      <c r="H236" s="129" t="s">
        <v>206</v>
      </c>
      <c r="I236" s="129" t="s">
        <v>207</v>
      </c>
      <c r="J236" s="130" t="s">
        <v>208</v>
      </c>
      <c r="K236" s="190"/>
      <c r="L236" s="190"/>
      <c r="M236" s="190"/>
      <c r="N236" s="191"/>
      <c r="O236" s="191"/>
      <c r="P236" s="7"/>
      <c r="Q236" s="7"/>
      <c r="R236" s="7"/>
    </row>
    <row r="237" spans="1:18" ht="30" customHeight="1" x14ac:dyDescent="0.2">
      <c r="A237" s="167" t="s">
        <v>62</v>
      </c>
      <c r="B237" s="167"/>
      <c r="C237" s="167"/>
      <c r="D237" s="192"/>
      <c r="E237" s="193" t="s">
        <v>63</v>
      </c>
      <c r="F237" s="135">
        <v>2350.4</v>
      </c>
      <c r="G237" s="136">
        <v>2604.69</v>
      </c>
      <c r="H237" s="137">
        <v>2114.6999999999998</v>
      </c>
      <c r="I237" s="137">
        <v>2114.6999999999998</v>
      </c>
      <c r="J237" s="137">
        <v>2114.6999999999998</v>
      </c>
      <c r="K237" s="190" t="s">
        <v>64</v>
      </c>
      <c r="L237" s="190"/>
      <c r="M237" s="190"/>
      <c r="N237" s="191"/>
      <c r="O237" s="191"/>
      <c r="P237" s="7"/>
      <c r="Q237" s="7"/>
      <c r="R237" s="7"/>
    </row>
    <row r="238" spans="1:18" ht="30" customHeight="1" x14ac:dyDescent="0.2">
      <c r="A238" s="192" t="s">
        <v>65</v>
      </c>
      <c r="B238" s="192"/>
      <c r="C238" s="192"/>
      <c r="D238" s="192"/>
      <c r="E238" s="193"/>
      <c r="F238" s="138">
        <v>53</v>
      </c>
      <c r="G238" s="136">
        <v>639.76</v>
      </c>
      <c r="H238" s="139">
        <v>418</v>
      </c>
      <c r="I238" s="139">
        <v>418</v>
      </c>
      <c r="J238" s="139">
        <v>418</v>
      </c>
      <c r="K238" s="190"/>
      <c r="L238" s="190"/>
      <c r="M238" s="190"/>
      <c r="N238" s="191"/>
      <c r="O238" s="191"/>
      <c r="P238" s="7"/>
      <c r="Q238" s="7"/>
      <c r="R238" s="7"/>
    </row>
    <row r="239" spans="1:18" ht="26.25" customHeight="1" x14ac:dyDescent="0.2">
      <c r="A239" s="167" t="s">
        <v>66</v>
      </c>
      <c r="B239" s="167"/>
      <c r="C239" s="167"/>
      <c r="D239" s="192"/>
      <c r="E239" s="193"/>
      <c r="F239" s="138">
        <v>2403.4</v>
      </c>
      <c r="G239" s="136">
        <v>3244.45</v>
      </c>
      <c r="H239" s="139">
        <f>H237+H238</f>
        <v>2532.6999999999998</v>
      </c>
      <c r="I239" s="139">
        <f t="shared" ref="I239:J239" si="1">I237+I238</f>
        <v>2532.6999999999998</v>
      </c>
      <c r="J239" s="139">
        <f t="shared" si="1"/>
        <v>2532.6999999999998</v>
      </c>
      <c r="K239" s="190"/>
      <c r="L239" s="190"/>
      <c r="M239" s="190"/>
    </row>
    <row r="240" spans="1:18" ht="15.75" x14ac:dyDescent="0.25">
      <c r="A240" s="185" t="s">
        <v>67</v>
      </c>
      <c r="B240" s="185"/>
      <c r="C240" s="185"/>
      <c r="D240" s="185"/>
      <c r="E240" s="185"/>
      <c r="F240" s="185"/>
      <c r="G240" s="185"/>
      <c r="H240" s="185"/>
      <c r="I240" s="185"/>
      <c r="J240" s="185"/>
      <c r="K240" s="45"/>
      <c r="L240" s="45"/>
      <c r="M240" s="45"/>
      <c r="N240" s="45"/>
    </row>
    <row r="241" spans="1:18" ht="17.25" customHeight="1" x14ac:dyDescent="0.2">
      <c r="A241" s="186" t="s">
        <v>68</v>
      </c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</row>
    <row r="242" spans="1:18" ht="84" customHeight="1" x14ac:dyDescent="0.2">
      <c r="A242" s="182" t="s">
        <v>188</v>
      </c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1"/>
      <c r="P242" s="11"/>
      <c r="Q242" s="11"/>
      <c r="R242" s="11"/>
    </row>
    <row r="243" spans="1:18" ht="12.75" customHeight="1" x14ac:dyDescent="0.2">
      <c r="A243" s="173" t="s">
        <v>46</v>
      </c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1"/>
      <c r="P243" s="11"/>
      <c r="Q243" s="11"/>
      <c r="R243" s="11"/>
    </row>
    <row r="244" spans="1:18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11"/>
      <c r="P244" s="11"/>
      <c r="Q244" s="11"/>
      <c r="R244" s="11"/>
    </row>
    <row r="245" spans="1:18" ht="15" x14ac:dyDescent="0.2">
      <c r="A245" s="183" t="s">
        <v>69</v>
      </c>
      <c r="B245" s="183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</row>
    <row r="246" spans="1:18" ht="12.75" customHeight="1" x14ac:dyDescent="0.2">
      <c r="A246" s="184" t="s">
        <v>70</v>
      </c>
      <c r="B246" s="184"/>
      <c r="C246" s="184"/>
      <c r="D246" s="184"/>
      <c r="E246" s="184"/>
      <c r="F246" s="181" t="s">
        <v>71</v>
      </c>
      <c r="G246" s="181"/>
      <c r="H246" s="181"/>
      <c r="I246" s="181"/>
      <c r="J246" s="181"/>
      <c r="K246" s="181"/>
      <c r="L246" s="181" t="s">
        <v>72</v>
      </c>
      <c r="M246" s="181"/>
      <c r="N246" s="181"/>
    </row>
    <row r="247" spans="1:18" ht="12.75" customHeight="1" x14ac:dyDescent="0.2">
      <c r="A247" s="181" t="s">
        <v>73</v>
      </c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</row>
    <row r="248" spans="1:18" ht="12.75" customHeight="1" x14ac:dyDescent="0.2">
      <c r="A248" s="165" t="s">
        <v>47</v>
      </c>
      <c r="B248" s="165"/>
      <c r="C248" s="165"/>
      <c r="D248" s="165"/>
      <c r="E248" s="165"/>
      <c r="F248" s="169" t="s">
        <v>103</v>
      </c>
      <c r="G248" s="170"/>
      <c r="H248" s="170"/>
      <c r="I248" s="170"/>
      <c r="J248" s="170"/>
      <c r="K248" s="171"/>
      <c r="L248" s="167" t="s">
        <v>123</v>
      </c>
      <c r="M248" s="167"/>
      <c r="N248" s="167"/>
    </row>
    <row r="249" spans="1:18" ht="12.75" customHeight="1" x14ac:dyDescent="0.2">
      <c r="A249" s="146" t="s">
        <v>104</v>
      </c>
      <c r="B249" s="146"/>
      <c r="C249" s="146"/>
      <c r="D249" s="146"/>
      <c r="E249" s="146"/>
      <c r="F249" s="172"/>
      <c r="G249" s="173"/>
      <c r="H249" s="173"/>
      <c r="I249" s="173"/>
      <c r="J249" s="173"/>
      <c r="K249" s="174"/>
      <c r="L249" s="167"/>
      <c r="M249" s="167"/>
      <c r="N249" s="167"/>
    </row>
    <row r="250" spans="1:18" ht="12.75" customHeight="1" x14ac:dyDescent="0.2">
      <c r="A250" s="146" t="s">
        <v>105</v>
      </c>
      <c r="B250" s="146"/>
      <c r="C250" s="146"/>
      <c r="D250" s="146"/>
      <c r="E250" s="146"/>
      <c r="F250" s="175"/>
      <c r="G250" s="176"/>
      <c r="H250" s="176"/>
      <c r="I250" s="176"/>
      <c r="J250" s="176"/>
      <c r="K250" s="177"/>
      <c r="L250" s="167"/>
      <c r="M250" s="167"/>
      <c r="N250" s="167"/>
    </row>
    <row r="251" spans="1:18" ht="12.75" customHeight="1" x14ac:dyDescent="0.2">
      <c r="A251" s="141" t="s">
        <v>48</v>
      </c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</row>
    <row r="252" spans="1:18" ht="12.75" customHeight="1" x14ac:dyDescent="0.2">
      <c r="A252" s="178" t="s">
        <v>49</v>
      </c>
      <c r="B252" s="179"/>
      <c r="C252" s="179"/>
      <c r="D252" s="179"/>
      <c r="E252" s="180"/>
      <c r="F252" s="169" t="s">
        <v>50</v>
      </c>
      <c r="G252" s="170"/>
      <c r="H252" s="170"/>
      <c r="I252" s="170"/>
      <c r="J252" s="170"/>
      <c r="K252" s="171"/>
      <c r="L252" s="167" t="s">
        <v>123</v>
      </c>
      <c r="M252" s="167"/>
      <c r="N252" s="167"/>
    </row>
    <row r="253" spans="1:18" x14ac:dyDescent="0.2">
      <c r="A253" s="178" t="s">
        <v>51</v>
      </c>
      <c r="B253" s="179"/>
      <c r="C253" s="179"/>
      <c r="D253" s="179"/>
      <c r="E253" s="180"/>
      <c r="F253" s="172"/>
      <c r="G253" s="173"/>
      <c r="H253" s="173"/>
      <c r="I253" s="173"/>
      <c r="J253" s="173"/>
      <c r="K253" s="174"/>
      <c r="L253" s="167"/>
      <c r="M253" s="167"/>
      <c r="N253" s="167"/>
    </row>
    <row r="254" spans="1:18" x14ac:dyDescent="0.2">
      <c r="A254" s="178" t="s">
        <v>52</v>
      </c>
      <c r="B254" s="179"/>
      <c r="C254" s="179"/>
      <c r="D254" s="179"/>
      <c r="E254" s="180"/>
      <c r="F254" s="175"/>
      <c r="G254" s="176"/>
      <c r="H254" s="176"/>
      <c r="I254" s="176"/>
      <c r="J254" s="176"/>
      <c r="K254" s="177"/>
      <c r="L254" s="167"/>
      <c r="M254" s="167"/>
      <c r="N254" s="167"/>
    </row>
    <row r="255" spans="1:18" ht="12.75" customHeight="1" x14ac:dyDescent="0.2">
      <c r="A255" s="141" t="s">
        <v>155</v>
      </c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</row>
    <row r="256" spans="1:18" ht="12.75" customHeight="1" x14ac:dyDescent="0.2">
      <c r="A256" s="165" t="s">
        <v>110</v>
      </c>
      <c r="B256" s="165"/>
      <c r="C256" s="165"/>
      <c r="D256" s="165"/>
      <c r="E256" s="165"/>
      <c r="F256" s="166" t="s">
        <v>53</v>
      </c>
      <c r="G256" s="166"/>
      <c r="H256" s="166"/>
      <c r="I256" s="166"/>
      <c r="J256" s="166"/>
      <c r="K256" s="166"/>
      <c r="L256" s="167" t="s">
        <v>157</v>
      </c>
      <c r="M256" s="167"/>
      <c r="N256" s="167"/>
    </row>
    <row r="257" spans="1:30" ht="56.25" customHeight="1" x14ac:dyDescent="0.2">
      <c r="A257" s="168" t="s">
        <v>186</v>
      </c>
      <c r="B257" s="165"/>
      <c r="C257" s="165"/>
      <c r="D257" s="165"/>
      <c r="E257" s="165"/>
      <c r="F257" s="166"/>
      <c r="G257" s="166"/>
      <c r="H257" s="166"/>
      <c r="I257" s="166"/>
      <c r="J257" s="166"/>
      <c r="K257" s="166"/>
      <c r="L257" s="167"/>
      <c r="M257" s="167"/>
      <c r="N257" s="167"/>
    </row>
    <row r="258" spans="1:30" ht="39" customHeight="1" x14ac:dyDescent="0.25">
      <c r="A258" s="163" t="s">
        <v>189</v>
      </c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</row>
    <row r="259" spans="1:30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</row>
    <row r="260" spans="1:30" ht="15" customHeight="1" x14ac:dyDescent="0.25">
      <c r="A260" s="164" t="s">
        <v>124</v>
      </c>
      <c r="B260" s="164"/>
      <c r="C260" s="164"/>
      <c r="D260" s="164"/>
      <c r="E260" s="164"/>
      <c r="F260" s="164"/>
      <c r="G260" s="164"/>
      <c r="H260" s="164"/>
      <c r="I260" s="164"/>
      <c r="J260" s="164"/>
    </row>
    <row r="261" spans="1:30" ht="42.75" customHeight="1" x14ac:dyDescent="0.2">
      <c r="A261" s="2" t="s">
        <v>125</v>
      </c>
      <c r="B261" s="140" t="s">
        <v>126</v>
      </c>
      <c r="C261" s="140"/>
      <c r="D261" s="140"/>
      <c r="E261" s="140" t="s">
        <v>160</v>
      </c>
      <c r="F261" s="140"/>
      <c r="G261" s="140"/>
      <c r="H261" s="140" t="s">
        <v>127</v>
      </c>
      <c r="I261" s="140"/>
      <c r="J261" s="140"/>
      <c r="K261" s="140"/>
      <c r="L261" s="140"/>
      <c r="M261" s="140"/>
    </row>
    <row r="262" spans="1:30" ht="42" customHeight="1" x14ac:dyDescent="0.2">
      <c r="A262" s="38" t="s">
        <v>144</v>
      </c>
      <c r="B262" s="140" t="s">
        <v>128</v>
      </c>
      <c r="C262" s="140"/>
      <c r="D262" s="140"/>
      <c r="E262" s="140" t="s">
        <v>114</v>
      </c>
      <c r="F262" s="140"/>
      <c r="G262" s="140"/>
      <c r="H262" s="140" t="s">
        <v>129</v>
      </c>
      <c r="I262" s="140"/>
      <c r="J262" s="140"/>
      <c r="K262" s="140"/>
      <c r="L262" s="140"/>
      <c r="M262" s="140"/>
    </row>
    <row r="263" spans="1:30" x14ac:dyDescent="0.2">
      <c r="A263" s="2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30" s="74" customFormat="1" ht="24" customHeight="1" x14ac:dyDescent="0.25">
      <c r="A264" s="71" t="s">
        <v>130</v>
      </c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2"/>
      <c r="V264" s="72"/>
      <c r="W264" s="73"/>
      <c r="X264" s="73"/>
      <c r="Y264" s="73"/>
      <c r="Z264" s="73"/>
      <c r="AA264" s="73"/>
      <c r="AB264" s="73"/>
      <c r="AC264" s="73"/>
      <c r="AD264" s="73"/>
    </row>
    <row r="265" spans="1:30" s="78" customFormat="1" ht="15" x14ac:dyDescent="0.2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6"/>
      <c r="V265" s="76"/>
      <c r="W265" s="77"/>
      <c r="X265" s="77"/>
      <c r="Y265" s="77"/>
      <c r="Z265" s="77"/>
      <c r="AA265" s="77"/>
      <c r="AB265" s="77"/>
      <c r="AC265" s="77"/>
      <c r="AD265" s="77"/>
    </row>
    <row r="266" spans="1:30" s="78" customFormat="1" ht="20.25" customHeight="1" x14ac:dyDescent="0.2">
      <c r="A266" s="75" t="s">
        <v>131</v>
      </c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9"/>
      <c r="T266" s="75"/>
      <c r="U266" s="76"/>
      <c r="V266" s="76"/>
      <c r="W266" s="77"/>
      <c r="X266" s="77"/>
      <c r="Y266" s="77"/>
      <c r="Z266" s="77"/>
      <c r="AA266" s="77"/>
      <c r="AB266" s="77"/>
      <c r="AC266" s="77"/>
      <c r="AD266" s="77"/>
    </row>
    <row r="267" spans="1:30" s="78" customFormat="1" ht="20.25" customHeight="1" x14ac:dyDescent="0.2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9"/>
      <c r="T267" s="75"/>
      <c r="U267" s="76"/>
      <c r="V267" s="76"/>
      <c r="W267" s="77"/>
      <c r="X267" s="77"/>
      <c r="Y267" s="77"/>
      <c r="Z267" s="77"/>
      <c r="AA267" s="77"/>
      <c r="AB267" s="77"/>
      <c r="AC267" s="77"/>
      <c r="AD267" s="77"/>
    </row>
    <row r="268" spans="1:30" s="78" customFormat="1" ht="20.25" customHeight="1" x14ac:dyDescent="0.2">
      <c r="A268" s="75" t="s">
        <v>196</v>
      </c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9"/>
      <c r="T268" s="75"/>
      <c r="U268" s="76"/>
      <c r="V268" s="76"/>
      <c r="W268" s="77"/>
      <c r="X268" s="77"/>
      <c r="Y268" s="77"/>
      <c r="Z268" s="77"/>
      <c r="AA268" s="77"/>
      <c r="AB268" s="77"/>
      <c r="AC268" s="77"/>
      <c r="AD268" s="77"/>
    </row>
    <row r="269" spans="1:30" s="78" customFormat="1" ht="20.25" customHeight="1" x14ac:dyDescent="0.2">
      <c r="A269" s="340" t="s">
        <v>197</v>
      </c>
      <c r="B269" s="340"/>
      <c r="C269" s="340"/>
      <c r="D269" s="340"/>
      <c r="E269" s="340"/>
      <c r="F269" s="340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9"/>
      <c r="T269" s="75"/>
      <c r="U269" s="76"/>
      <c r="V269" s="76"/>
      <c r="W269" s="77"/>
      <c r="X269" s="77"/>
      <c r="Y269" s="77"/>
      <c r="Z269" s="77"/>
      <c r="AA269" s="77"/>
      <c r="AB269" s="77"/>
      <c r="AC269" s="77"/>
      <c r="AD269" s="77"/>
    </row>
    <row r="270" spans="1:30" s="78" customFormat="1" ht="20.25" customHeight="1" x14ac:dyDescent="0.2">
      <c r="A270" s="75" t="s">
        <v>198</v>
      </c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9"/>
      <c r="T270" s="75"/>
      <c r="U270" s="76"/>
      <c r="V270" s="76"/>
      <c r="W270" s="77"/>
      <c r="X270" s="77"/>
      <c r="Y270" s="77"/>
      <c r="Z270" s="77"/>
      <c r="AA270" s="77"/>
      <c r="AB270" s="77"/>
      <c r="AC270" s="77"/>
      <c r="AD270" s="77"/>
    </row>
    <row r="271" spans="1:30" s="78" customFormat="1" ht="20.25" customHeight="1" x14ac:dyDescent="0.2">
      <c r="A271" s="340" t="s">
        <v>199</v>
      </c>
      <c r="B271" s="340"/>
      <c r="C271" s="340"/>
      <c r="D271" s="340"/>
      <c r="E271" s="340"/>
      <c r="F271" s="340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9"/>
      <c r="T271" s="75"/>
      <c r="U271" s="76"/>
      <c r="V271" s="76"/>
      <c r="W271" s="77"/>
      <c r="X271" s="77"/>
      <c r="Y271" s="77"/>
      <c r="Z271" s="77"/>
      <c r="AA271" s="77"/>
      <c r="AB271" s="77"/>
      <c r="AC271" s="77"/>
      <c r="AD271" s="77"/>
    </row>
    <row r="272" spans="1:30" s="78" customFormat="1" ht="20.25" customHeight="1" x14ac:dyDescent="0.2">
      <c r="A272" s="75" t="s">
        <v>209</v>
      </c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9"/>
      <c r="T272" s="75"/>
      <c r="U272" s="76"/>
      <c r="V272" s="76"/>
      <c r="W272" s="77"/>
      <c r="X272" s="77"/>
      <c r="Y272" s="77"/>
      <c r="Z272" s="77"/>
      <c r="AA272" s="77"/>
      <c r="AB272" s="77"/>
      <c r="AC272" s="77"/>
      <c r="AD272" s="77"/>
    </row>
    <row r="273" spans="1:30" s="78" customFormat="1" ht="20.25" customHeight="1" x14ac:dyDescent="0.2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9"/>
      <c r="T273" s="75"/>
      <c r="U273" s="76"/>
      <c r="V273" s="76"/>
      <c r="W273" s="77"/>
      <c r="X273" s="77"/>
      <c r="Y273" s="77"/>
      <c r="Z273" s="77"/>
      <c r="AA273" s="77"/>
      <c r="AB273" s="77"/>
      <c r="AC273" s="77"/>
      <c r="AD273" s="77"/>
    </row>
    <row r="274" spans="1:30" s="78" customFormat="1" ht="20.25" customHeight="1" x14ac:dyDescent="0.2">
      <c r="A274" s="75" t="s">
        <v>200</v>
      </c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9"/>
      <c r="T274" s="75"/>
      <c r="U274" s="76"/>
      <c r="V274" s="76"/>
      <c r="W274" s="77"/>
      <c r="X274" s="77"/>
      <c r="Y274" s="77"/>
      <c r="Z274" s="77"/>
      <c r="AA274" s="77"/>
      <c r="AB274" s="77"/>
      <c r="AC274" s="77"/>
      <c r="AD274" s="77"/>
    </row>
    <row r="275" spans="1:30" s="78" customFormat="1" ht="27" customHeight="1" x14ac:dyDescent="0.2">
      <c r="A275" s="75" t="s">
        <v>132</v>
      </c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80"/>
      <c r="T275" s="75"/>
      <c r="U275" s="81"/>
      <c r="V275" s="76"/>
      <c r="W275" s="77"/>
      <c r="X275" s="77"/>
      <c r="Y275" s="77"/>
      <c r="Z275" s="76"/>
      <c r="AA275" s="77"/>
      <c r="AB275" s="77"/>
      <c r="AC275" s="77"/>
      <c r="AD275" s="77"/>
    </row>
    <row r="276" spans="1:30" s="78" customFormat="1" ht="15" x14ac:dyDescent="0.2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80"/>
      <c r="T276" s="75"/>
      <c r="U276" s="82"/>
      <c r="V276" s="76"/>
      <c r="W276" s="77"/>
      <c r="X276" s="77"/>
      <c r="Y276" s="77"/>
      <c r="Z276" s="76"/>
      <c r="AA276" s="77"/>
      <c r="AB276" s="77"/>
      <c r="AC276" s="77"/>
      <c r="AD276" s="77"/>
    </row>
    <row r="277" spans="1:30" s="78" customFormat="1" ht="111.75" customHeight="1" x14ac:dyDescent="0.2">
      <c r="A277" s="233" t="s">
        <v>133</v>
      </c>
      <c r="B277" s="233"/>
      <c r="C277" s="233"/>
      <c r="D277" s="83" t="s">
        <v>134</v>
      </c>
      <c r="E277" s="257" t="s">
        <v>135</v>
      </c>
      <c r="F277" s="257"/>
      <c r="G277" s="232" t="s">
        <v>136</v>
      </c>
      <c r="H277" s="232"/>
      <c r="I277" s="344" t="s">
        <v>137</v>
      </c>
      <c r="J277" s="344"/>
      <c r="K277" s="232" t="s">
        <v>138</v>
      </c>
      <c r="L277" s="232"/>
      <c r="M277" s="84" t="s">
        <v>139</v>
      </c>
      <c r="N277" s="75"/>
      <c r="O277" s="75"/>
      <c r="P277" s="75"/>
      <c r="Q277" s="75"/>
      <c r="R277" s="75"/>
      <c r="S277" s="80"/>
      <c r="T277" s="75"/>
      <c r="U277" s="82"/>
      <c r="V277" s="76"/>
      <c r="W277" s="77"/>
      <c r="X277" s="77"/>
      <c r="Y277" s="77"/>
      <c r="Z277" s="76"/>
      <c r="AA277" s="77"/>
      <c r="AB277" s="77"/>
      <c r="AC277" s="77"/>
      <c r="AD277" s="77"/>
    </row>
    <row r="278" spans="1:30" s="78" customFormat="1" ht="15" x14ac:dyDescent="0.2">
      <c r="A278" s="232" t="s">
        <v>140</v>
      </c>
      <c r="B278" s="23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75"/>
      <c r="O278" s="75"/>
      <c r="P278" s="75"/>
      <c r="Q278" s="75"/>
      <c r="R278" s="75"/>
      <c r="S278" s="80"/>
      <c r="T278" s="75"/>
      <c r="U278" s="82"/>
      <c r="V278" s="76"/>
      <c r="W278" s="77"/>
      <c r="X278" s="77"/>
      <c r="Y278" s="77"/>
      <c r="Z278" s="76"/>
      <c r="AA278" s="77"/>
      <c r="AB278" s="77"/>
      <c r="AC278" s="77"/>
      <c r="AD278" s="77"/>
    </row>
    <row r="279" spans="1:30" s="78" customFormat="1" ht="15" x14ac:dyDescent="0.2">
      <c r="A279" s="235" t="s">
        <v>141</v>
      </c>
      <c r="B279" s="235"/>
      <c r="C279" s="235"/>
      <c r="D279" s="85"/>
      <c r="E279" s="236"/>
      <c r="F279" s="236"/>
      <c r="G279" s="232"/>
      <c r="H279" s="232"/>
      <c r="I279" s="233"/>
      <c r="J279" s="233"/>
      <c r="K279" s="233"/>
      <c r="L279" s="233"/>
      <c r="M279" s="85"/>
      <c r="N279" s="75"/>
      <c r="O279" s="75"/>
      <c r="P279" s="75"/>
      <c r="Q279" s="75"/>
      <c r="R279" s="75"/>
      <c r="S279" s="80"/>
      <c r="T279" s="75"/>
      <c r="U279" s="82"/>
      <c r="V279" s="76"/>
      <c r="W279" s="77"/>
      <c r="X279" s="77"/>
      <c r="Y279" s="77"/>
      <c r="Z279" s="76"/>
      <c r="AA279" s="77"/>
      <c r="AB279" s="77"/>
      <c r="AC279" s="77"/>
      <c r="AD279" s="77"/>
    </row>
    <row r="280" spans="1:30" s="78" customFormat="1" ht="15" x14ac:dyDescent="0.2">
      <c r="A280" s="235" t="s">
        <v>142</v>
      </c>
      <c r="B280" s="235"/>
      <c r="C280" s="235"/>
      <c r="D280" s="86"/>
      <c r="E280" s="236"/>
      <c r="F280" s="236"/>
      <c r="G280" s="232"/>
      <c r="H280" s="232"/>
      <c r="I280" s="233"/>
      <c r="J280" s="233"/>
      <c r="K280" s="233"/>
      <c r="L280" s="233"/>
      <c r="M280" s="85"/>
      <c r="N280" s="75"/>
      <c r="O280" s="75"/>
      <c r="P280" s="75"/>
      <c r="Q280" s="75"/>
      <c r="R280" s="75"/>
      <c r="S280" s="80"/>
      <c r="T280" s="75"/>
      <c r="U280" s="82"/>
      <c r="V280" s="76"/>
      <c r="W280" s="77"/>
      <c r="X280" s="77"/>
      <c r="Y280" s="77"/>
      <c r="Z280" s="76"/>
      <c r="AA280" s="77"/>
      <c r="AB280" s="77"/>
      <c r="AC280" s="77"/>
      <c r="AD280" s="77"/>
    </row>
    <row r="281" spans="1:30" s="78" customFormat="1" ht="15" x14ac:dyDescent="0.2">
      <c r="A281" s="232" t="s">
        <v>143</v>
      </c>
      <c r="B281" s="23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  <c r="M281" s="232"/>
      <c r="N281" s="75"/>
      <c r="O281" s="75"/>
      <c r="P281" s="75"/>
      <c r="Q281" s="75"/>
      <c r="R281" s="75"/>
      <c r="S281" s="80"/>
      <c r="T281" s="75"/>
      <c r="U281" s="82"/>
      <c r="V281" s="76"/>
      <c r="W281" s="77"/>
      <c r="X281" s="77"/>
      <c r="Y281" s="77"/>
      <c r="Z281" s="76"/>
      <c r="AA281" s="77"/>
      <c r="AB281" s="77"/>
      <c r="AC281" s="77"/>
      <c r="AD281" s="77"/>
    </row>
    <row r="282" spans="1:30" s="78" customFormat="1" ht="15" x14ac:dyDescent="0.2">
      <c r="A282" s="235" t="s">
        <v>141</v>
      </c>
      <c r="B282" s="235"/>
      <c r="C282" s="235"/>
      <c r="D282" s="86"/>
      <c r="E282" s="236"/>
      <c r="F282" s="236"/>
      <c r="G282" s="232"/>
      <c r="H282" s="232"/>
      <c r="I282" s="233"/>
      <c r="J282" s="233"/>
      <c r="K282" s="233"/>
      <c r="L282" s="233"/>
      <c r="M282" s="85"/>
      <c r="N282" s="75"/>
      <c r="O282" s="75"/>
      <c r="P282" s="75"/>
      <c r="Q282" s="75"/>
      <c r="R282" s="75"/>
      <c r="S282" s="80"/>
      <c r="T282" s="75"/>
      <c r="U282" s="82"/>
      <c r="V282" s="76"/>
      <c r="W282" s="77"/>
      <c r="X282" s="77"/>
      <c r="Y282" s="77"/>
      <c r="Z282" s="76"/>
      <c r="AA282" s="77"/>
      <c r="AB282" s="77"/>
      <c r="AC282" s="77"/>
      <c r="AD282" s="77"/>
    </row>
    <row r="283" spans="1:30" s="78" customFormat="1" ht="15" x14ac:dyDescent="0.2">
      <c r="A283" s="235" t="s">
        <v>142</v>
      </c>
      <c r="B283" s="235"/>
      <c r="C283" s="235"/>
      <c r="D283" s="86"/>
      <c r="E283" s="236"/>
      <c r="F283" s="236"/>
      <c r="G283" s="232"/>
      <c r="H283" s="232"/>
      <c r="I283" s="233"/>
      <c r="J283" s="233"/>
      <c r="K283" s="233"/>
      <c r="L283" s="233"/>
      <c r="M283" s="85"/>
      <c r="N283" s="75"/>
      <c r="O283" s="75"/>
      <c r="P283" s="75"/>
      <c r="Q283" s="75"/>
      <c r="R283" s="75"/>
      <c r="S283" s="80"/>
      <c r="T283" s="75"/>
      <c r="U283" s="82"/>
      <c r="V283" s="76"/>
      <c r="W283" s="77"/>
      <c r="X283" s="77"/>
      <c r="Y283" s="77"/>
      <c r="Z283" s="76"/>
      <c r="AA283" s="77"/>
      <c r="AB283" s="77"/>
      <c r="AC283" s="77"/>
      <c r="AD283" s="77"/>
    </row>
    <row r="284" spans="1:30" s="78" customFormat="1" ht="15" x14ac:dyDescent="0.2">
      <c r="A284" s="232" t="s">
        <v>76</v>
      </c>
      <c r="B284" s="232"/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75"/>
      <c r="O284" s="75"/>
      <c r="P284" s="75"/>
      <c r="Q284" s="75"/>
      <c r="R284" s="75"/>
      <c r="S284" s="80"/>
      <c r="T284" s="75"/>
      <c r="U284" s="82"/>
      <c r="V284" s="76"/>
      <c r="W284" s="77"/>
      <c r="X284" s="77"/>
      <c r="Y284" s="77"/>
      <c r="Z284" s="76"/>
      <c r="AA284" s="77"/>
      <c r="AB284" s="77"/>
      <c r="AC284" s="77"/>
      <c r="AD284" s="77"/>
    </row>
    <row r="285" spans="1:30" s="78" customFormat="1" ht="15" x14ac:dyDescent="0.2">
      <c r="A285" s="235" t="s">
        <v>141</v>
      </c>
      <c r="B285" s="235"/>
      <c r="C285" s="235"/>
      <c r="D285" s="86"/>
      <c r="E285" s="236"/>
      <c r="F285" s="236"/>
      <c r="G285" s="232"/>
      <c r="H285" s="232"/>
      <c r="I285" s="233"/>
      <c r="J285" s="233"/>
      <c r="K285" s="233"/>
      <c r="L285" s="233"/>
      <c r="M285" s="85"/>
      <c r="N285" s="75"/>
      <c r="O285" s="75"/>
      <c r="P285" s="75"/>
      <c r="Q285" s="75"/>
      <c r="R285" s="75"/>
      <c r="S285" s="80"/>
      <c r="T285" s="75"/>
      <c r="U285" s="82"/>
      <c r="V285" s="76"/>
      <c r="W285" s="77"/>
      <c r="X285" s="77"/>
      <c r="Y285" s="77"/>
      <c r="Z285" s="76"/>
      <c r="AA285" s="77"/>
      <c r="AB285" s="77"/>
      <c r="AC285" s="77"/>
      <c r="AD285" s="77"/>
    </row>
    <row r="286" spans="1:30" s="78" customFormat="1" ht="15" x14ac:dyDescent="0.2">
      <c r="A286" s="235" t="s">
        <v>142</v>
      </c>
      <c r="B286" s="235"/>
      <c r="C286" s="235"/>
      <c r="D286" s="86"/>
      <c r="E286" s="236"/>
      <c r="F286" s="236"/>
      <c r="G286" s="232"/>
      <c r="H286" s="232"/>
      <c r="I286" s="233"/>
      <c r="J286" s="233"/>
      <c r="K286" s="233"/>
      <c r="L286" s="233"/>
      <c r="M286" s="85"/>
      <c r="N286" s="75"/>
      <c r="O286" s="75"/>
      <c r="P286" s="75"/>
      <c r="Q286" s="75"/>
      <c r="R286" s="75"/>
      <c r="S286" s="80"/>
      <c r="T286" s="75"/>
      <c r="U286" s="82"/>
      <c r="V286" s="76"/>
      <c r="W286" s="77"/>
      <c r="X286" s="77"/>
      <c r="Y286" s="77"/>
      <c r="Z286" s="76"/>
      <c r="AA286" s="77"/>
      <c r="AB286" s="77"/>
      <c r="AC286" s="77"/>
      <c r="AD286" s="77"/>
    </row>
    <row r="287" spans="1:30" s="78" customFormat="1" ht="15" x14ac:dyDescent="0.2">
      <c r="A287" s="232" t="s">
        <v>77</v>
      </c>
      <c r="B287" s="232"/>
      <c r="C287" s="232"/>
      <c r="D287" s="232"/>
      <c r="E287" s="232"/>
      <c r="F287" s="232"/>
      <c r="G287" s="232"/>
      <c r="H287" s="232"/>
      <c r="I287" s="232"/>
      <c r="J287" s="232"/>
      <c r="K287" s="232"/>
      <c r="L287" s="232"/>
      <c r="M287" s="232"/>
      <c r="N287" s="75"/>
      <c r="O287" s="75"/>
      <c r="P287" s="75"/>
      <c r="Q287" s="75"/>
      <c r="R287" s="75"/>
      <c r="S287" s="80"/>
      <c r="T287" s="75"/>
      <c r="U287" s="82"/>
      <c r="V287" s="76"/>
      <c r="W287" s="77"/>
      <c r="X287" s="77"/>
      <c r="Y287" s="77"/>
      <c r="Z287" s="76"/>
      <c r="AA287" s="77"/>
      <c r="AB287" s="77"/>
      <c r="AC287" s="77"/>
      <c r="AD287" s="77"/>
    </row>
    <row r="288" spans="1:30" s="78" customFormat="1" ht="108.75" customHeight="1" x14ac:dyDescent="0.2">
      <c r="A288" s="87" t="s">
        <v>37</v>
      </c>
      <c r="B288" s="232" t="s">
        <v>78</v>
      </c>
      <c r="C288" s="232"/>
      <c r="D288" s="233" t="s">
        <v>146</v>
      </c>
      <c r="E288" s="233"/>
      <c r="F288" s="234" t="s">
        <v>79</v>
      </c>
      <c r="G288" s="234"/>
      <c r="H288" s="232" t="s">
        <v>136</v>
      </c>
      <c r="I288" s="232"/>
      <c r="J288" s="232" t="s">
        <v>137</v>
      </c>
      <c r="K288" s="232"/>
      <c r="L288" s="232"/>
      <c r="M288" s="88" t="s">
        <v>139</v>
      </c>
      <c r="N288" s="75"/>
      <c r="O288" s="75"/>
      <c r="P288" s="75"/>
      <c r="Q288" s="75"/>
      <c r="R288" s="75"/>
      <c r="S288" s="80"/>
      <c r="T288" s="75"/>
      <c r="U288" s="82"/>
      <c r="V288" s="76"/>
      <c r="W288" s="77"/>
      <c r="X288" s="77"/>
      <c r="Y288" s="77"/>
      <c r="Z288" s="76"/>
      <c r="AA288" s="77"/>
      <c r="AB288" s="77"/>
      <c r="AC288" s="77"/>
      <c r="AD288" s="77"/>
    </row>
    <row r="289" spans="1:30" s="78" customFormat="1" ht="15" x14ac:dyDescent="0.2">
      <c r="A289" s="86" t="s">
        <v>141</v>
      </c>
      <c r="B289" s="250"/>
      <c r="C289" s="250"/>
      <c r="D289" s="251"/>
      <c r="E289" s="251"/>
      <c r="F289" s="232"/>
      <c r="G289" s="232"/>
      <c r="H289" s="232"/>
      <c r="I289" s="232"/>
      <c r="J289" s="232"/>
      <c r="K289" s="232"/>
      <c r="L289" s="232"/>
      <c r="M289" s="85"/>
      <c r="N289" s="75"/>
      <c r="O289" s="75"/>
      <c r="P289" s="75"/>
      <c r="Q289" s="75"/>
      <c r="R289" s="75"/>
      <c r="S289" s="80"/>
      <c r="T289" s="75"/>
      <c r="U289" s="82"/>
      <c r="V289" s="76"/>
      <c r="W289" s="77"/>
      <c r="X289" s="77"/>
      <c r="Y289" s="77"/>
      <c r="Z289" s="76"/>
      <c r="AA289" s="77"/>
      <c r="AB289" s="77"/>
      <c r="AC289" s="77"/>
      <c r="AD289" s="77"/>
    </row>
    <row r="290" spans="1:30" s="78" customFormat="1" ht="15" x14ac:dyDescent="0.2">
      <c r="A290" s="85" t="s">
        <v>142</v>
      </c>
      <c r="B290" s="250"/>
      <c r="C290" s="250"/>
      <c r="D290" s="251"/>
      <c r="E290" s="251"/>
      <c r="F290" s="232"/>
      <c r="G290" s="232"/>
      <c r="H290" s="232"/>
      <c r="I290" s="232"/>
      <c r="J290" s="232"/>
      <c r="K290" s="232"/>
      <c r="L290" s="232"/>
      <c r="M290" s="85"/>
      <c r="N290" s="75"/>
      <c r="O290" s="75"/>
      <c r="P290" s="75"/>
      <c r="Q290" s="75"/>
      <c r="R290" s="75"/>
      <c r="S290" s="80"/>
      <c r="T290" s="75"/>
      <c r="U290" s="82"/>
      <c r="V290" s="76"/>
      <c r="W290" s="77"/>
      <c r="X290" s="77"/>
      <c r="Y290" s="77"/>
      <c r="Z290" s="76"/>
      <c r="AA290" s="77"/>
      <c r="AB290" s="77"/>
      <c r="AC290" s="77"/>
      <c r="AD290" s="77"/>
    </row>
    <row r="291" spans="1:30" s="78" customFormat="1" ht="15" x14ac:dyDescent="0.2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80"/>
      <c r="T291" s="75"/>
      <c r="U291" s="82"/>
      <c r="V291" s="76"/>
      <c r="W291" s="77"/>
      <c r="X291" s="77"/>
      <c r="Y291" s="77"/>
      <c r="Z291" s="76"/>
      <c r="AA291" s="77"/>
      <c r="AB291" s="77"/>
      <c r="AC291" s="77"/>
      <c r="AD291" s="77"/>
    </row>
    <row r="292" spans="1:30" s="78" customFormat="1" ht="23.25" customHeight="1" x14ac:dyDescent="0.2">
      <c r="A292" s="75" t="s">
        <v>80</v>
      </c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6"/>
      <c r="V292" s="77"/>
      <c r="W292" s="77"/>
      <c r="X292" s="77"/>
      <c r="Y292" s="77"/>
      <c r="Z292" s="77"/>
      <c r="AA292" s="77"/>
      <c r="AB292" s="77"/>
      <c r="AC292" s="77"/>
      <c r="AD292" s="77"/>
    </row>
    <row r="293" spans="1:30" s="78" customFormat="1" ht="23.25" customHeight="1" x14ac:dyDescent="0.2">
      <c r="A293" s="75" t="s">
        <v>81</v>
      </c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6"/>
      <c r="V293" s="77"/>
      <c r="W293" s="77"/>
      <c r="X293" s="77"/>
      <c r="Y293" s="77"/>
      <c r="Z293" s="77"/>
      <c r="AA293" s="77"/>
      <c r="AB293" s="77"/>
      <c r="AC293" s="77"/>
      <c r="AD293" s="77"/>
    </row>
    <row r="294" spans="1:30" s="78" customFormat="1" ht="23.25" customHeight="1" x14ac:dyDescent="0.2">
      <c r="A294" s="75" t="s">
        <v>82</v>
      </c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6"/>
      <c r="V294" s="77"/>
      <c r="W294" s="77"/>
      <c r="X294" s="77"/>
      <c r="Y294" s="77"/>
      <c r="Z294" s="77"/>
      <c r="AA294" s="77"/>
      <c r="AB294" s="77"/>
      <c r="AC294" s="77"/>
      <c r="AD294" s="77"/>
    </row>
    <row r="295" spans="1:30" s="78" customFormat="1" ht="23.25" customHeight="1" x14ac:dyDescent="0.2">
      <c r="A295" s="75" t="s">
        <v>201</v>
      </c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6"/>
      <c r="V295" s="77"/>
      <c r="W295" s="77"/>
      <c r="X295" s="77"/>
      <c r="Y295" s="77"/>
      <c r="Z295" s="77"/>
      <c r="AA295" s="77"/>
      <c r="AB295" s="77"/>
      <c r="AC295" s="77"/>
      <c r="AD295" s="77"/>
    </row>
    <row r="296" spans="1:30" s="78" customFormat="1" ht="23.25" customHeight="1" x14ac:dyDescent="0.2">
      <c r="A296" s="75" t="s">
        <v>83</v>
      </c>
      <c r="B296" s="75"/>
      <c r="C296" s="75"/>
      <c r="D296" s="75"/>
      <c r="E296" s="75"/>
      <c r="F296" s="75"/>
      <c r="G296" s="75"/>
      <c r="H296" s="75"/>
      <c r="I296" s="75"/>
      <c r="J296" s="75"/>
      <c r="K296" s="79"/>
      <c r="L296" s="75"/>
      <c r="M296" s="75"/>
      <c r="N296" s="75"/>
      <c r="O296" s="75"/>
      <c r="P296" s="75"/>
      <c r="Q296" s="75"/>
      <c r="R296" s="75"/>
      <c r="S296" s="75"/>
      <c r="T296" s="75"/>
      <c r="U296" s="76"/>
      <c r="V296" s="77"/>
      <c r="W296" s="77"/>
      <c r="X296" s="77"/>
      <c r="Y296" s="77"/>
      <c r="Z296" s="77"/>
      <c r="AA296" s="77"/>
      <c r="AB296" s="77"/>
      <c r="AC296" s="77"/>
      <c r="AD296" s="77"/>
    </row>
    <row r="297" spans="1:30" s="78" customFormat="1" ht="15" x14ac:dyDescent="0.2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89"/>
      <c r="T297" s="75"/>
      <c r="U297" s="76"/>
      <c r="V297" s="77"/>
      <c r="W297" s="77"/>
      <c r="X297" s="77"/>
      <c r="Y297" s="77"/>
      <c r="Z297" s="77"/>
      <c r="AA297" s="77"/>
      <c r="AB297" s="77"/>
      <c r="AC297" s="77"/>
      <c r="AD297" s="77"/>
    </row>
    <row r="298" spans="1:30" s="91" customFormat="1" ht="15.75" x14ac:dyDescent="0.25">
      <c r="A298" s="242" t="s">
        <v>190</v>
      </c>
      <c r="B298" s="242"/>
      <c r="C298" s="242"/>
      <c r="D298" s="242"/>
      <c r="E298" s="242"/>
      <c r="F298" s="242"/>
      <c r="G298" s="242"/>
      <c r="H298" s="242"/>
      <c r="I298" s="242"/>
      <c r="J298" s="90"/>
      <c r="K298" s="90"/>
      <c r="L298" s="90"/>
      <c r="M298" s="90"/>
      <c r="N298" s="90"/>
      <c r="O298" s="90"/>
      <c r="P298" s="90"/>
      <c r="Q298" s="90"/>
      <c r="R298" s="90"/>
    </row>
    <row r="299" spans="1:30" s="91" customFormat="1" ht="26.25" customHeight="1" x14ac:dyDescent="0.25">
      <c r="A299" s="243" t="s">
        <v>191</v>
      </c>
      <c r="B299" s="244"/>
      <c r="C299" s="244"/>
      <c r="D299" s="244"/>
      <c r="E299" s="244"/>
      <c r="F299" s="244"/>
      <c r="G299" s="244"/>
      <c r="H299" s="244"/>
      <c r="I299" s="244"/>
      <c r="J299" s="244"/>
      <c r="K299" s="244"/>
      <c r="L299" s="244"/>
      <c r="M299" s="244"/>
      <c r="N299" s="90"/>
      <c r="O299" s="90"/>
      <c r="P299" s="90"/>
      <c r="Q299" s="90"/>
      <c r="R299" s="90"/>
    </row>
    <row r="300" spans="1:30" s="91" customFormat="1" ht="31.5" customHeight="1" x14ac:dyDescent="0.25">
      <c r="A300" s="46" t="s">
        <v>192</v>
      </c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90"/>
      <c r="O300" s="90"/>
      <c r="P300" s="90"/>
      <c r="Q300" s="90"/>
      <c r="R300" s="90"/>
    </row>
    <row r="301" spans="1:30" s="78" customFormat="1" ht="43.5" customHeight="1" x14ac:dyDescent="0.2">
      <c r="A301" s="245" t="s">
        <v>193</v>
      </c>
      <c r="B301" s="245"/>
      <c r="C301" s="245"/>
      <c r="D301" s="245"/>
      <c r="E301" s="245"/>
      <c r="F301" s="245"/>
      <c r="G301" s="245"/>
      <c r="H301" s="245"/>
      <c r="I301" s="245"/>
      <c r="J301" s="245"/>
      <c r="K301" s="245"/>
      <c r="L301" s="245"/>
      <c r="M301" s="245"/>
      <c r="N301" s="245"/>
      <c r="O301" s="92"/>
      <c r="P301" s="92"/>
      <c r="Q301" s="92"/>
      <c r="R301" s="46"/>
    </row>
    <row r="302" spans="1:30" s="78" customFormat="1" ht="29.25" customHeight="1" x14ac:dyDescent="0.2">
      <c r="A302" s="246" t="s">
        <v>194</v>
      </c>
      <c r="B302" s="247"/>
      <c r="C302" s="247"/>
      <c r="D302" s="247"/>
      <c r="E302" s="247"/>
      <c r="F302" s="247"/>
      <c r="G302" s="247"/>
      <c r="H302" s="247"/>
      <c r="I302" s="247"/>
      <c r="J302" s="247"/>
      <c r="K302" s="247"/>
      <c r="L302" s="247"/>
      <c r="M302" s="247"/>
      <c r="N302" s="92"/>
      <c r="O302" s="92"/>
      <c r="P302" s="92"/>
      <c r="Q302" s="92"/>
      <c r="R302" s="92"/>
    </row>
    <row r="303" spans="1:30" ht="15.75" customHeight="1" x14ac:dyDescent="0.2">
      <c r="A303" s="93"/>
      <c r="B303" s="93"/>
      <c r="C303" s="93"/>
      <c r="D303" s="93"/>
      <c r="E303" s="93"/>
      <c r="F303" s="93"/>
      <c r="G303" s="93"/>
      <c r="H303" s="93"/>
      <c r="I303" s="93"/>
      <c r="J303" s="93"/>
    </row>
    <row r="304" spans="1:30" ht="15" x14ac:dyDescent="0.2">
      <c r="A304" s="248" t="s">
        <v>84</v>
      </c>
      <c r="B304" s="248"/>
      <c r="C304" s="248"/>
      <c r="D304" s="248"/>
      <c r="E304" s="248"/>
      <c r="F304" s="248"/>
      <c r="G304" s="248"/>
      <c r="H304" s="248"/>
      <c r="I304" s="248"/>
      <c r="J304" s="248"/>
    </row>
    <row r="305" spans="1:14" ht="61.5" customHeight="1" x14ac:dyDescent="0.2">
      <c r="A305" s="249" t="s">
        <v>202</v>
      </c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M305" s="249"/>
      <c r="N305" s="249"/>
    </row>
    <row r="306" spans="1:14" x14ac:dyDescent="0.2">
      <c r="A306" s="94"/>
      <c r="B306" s="94"/>
      <c r="C306" s="94"/>
      <c r="D306" s="94"/>
      <c r="E306" s="94"/>
      <c r="F306" s="94"/>
      <c r="G306" s="94"/>
      <c r="H306" s="94"/>
      <c r="I306" s="94"/>
      <c r="J306" s="94"/>
    </row>
    <row r="307" spans="1:14" ht="15.75" customHeight="1" x14ac:dyDescent="0.25">
      <c r="A307" s="231" t="s">
        <v>85</v>
      </c>
      <c r="B307" s="231"/>
      <c r="C307" s="231"/>
      <c r="D307" s="231"/>
      <c r="E307" s="231"/>
      <c r="F307" s="231"/>
      <c r="G307" s="231"/>
      <c r="H307" s="231"/>
      <c r="I307" s="231"/>
      <c r="J307" s="231"/>
      <c r="K307" s="231"/>
      <c r="L307" s="231"/>
      <c r="M307" s="231"/>
      <c r="N307" s="231"/>
    </row>
    <row r="308" spans="1:14" ht="15.75" customHeight="1" x14ac:dyDescent="0.25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</row>
    <row r="309" spans="1:14" ht="33" customHeight="1" x14ac:dyDescent="0.2">
      <c r="A309" s="237" t="s">
        <v>177</v>
      </c>
      <c r="B309" s="237"/>
      <c r="C309" s="237"/>
      <c r="D309" s="237"/>
      <c r="E309" s="237"/>
      <c r="F309" s="237"/>
      <c r="G309" s="237"/>
      <c r="H309" s="237"/>
      <c r="I309" s="237"/>
      <c r="J309" s="237"/>
      <c r="K309" s="237"/>
      <c r="L309" s="237"/>
      <c r="M309" s="237"/>
      <c r="N309" s="237"/>
    </row>
    <row r="310" spans="1:14" ht="13.5" customHeight="1" x14ac:dyDescent="0.2">
      <c r="A310" s="2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4" ht="27" customHeight="1" x14ac:dyDescent="0.2">
      <c r="A311" s="1" t="s">
        <v>95</v>
      </c>
      <c r="B311" s="9" t="s">
        <v>96</v>
      </c>
      <c r="C311" s="9"/>
      <c r="D311" s="9"/>
      <c r="E311" s="9" t="s">
        <v>97</v>
      </c>
      <c r="F311" s="9"/>
      <c r="G311" s="17"/>
      <c r="H311" s="17"/>
      <c r="I311" s="17"/>
      <c r="J311" s="17"/>
      <c r="K311" s="17"/>
      <c r="L311" s="17"/>
      <c r="M311" s="17"/>
      <c r="N311" s="17"/>
    </row>
    <row r="312" spans="1:14" ht="27" customHeight="1" x14ac:dyDescent="0.2">
      <c r="A312" s="1" t="s">
        <v>95</v>
      </c>
      <c r="B312" s="9" t="s">
        <v>96</v>
      </c>
      <c r="C312" s="9"/>
      <c r="D312" s="9"/>
      <c r="E312" s="9" t="s">
        <v>97</v>
      </c>
      <c r="F312" s="9"/>
    </row>
    <row r="313" spans="1:14" ht="27" customHeight="1" x14ac:dyDescent="0.2">
      <c r="A313" s="1" t="s">
        <v>95</v>
      </c>
      <c r="B313" s="9" t="s">
        <v>96</v>
      </c>
      <c r="C313" s="9"/>
      <c r="D313" s="9"/>
      <c r="E313" s="9" t="s">
        <v>97</v>
      </c>
      <c r="F313" s="9"/>
    </row>
    <row r="314" spans="1:14" ht="27" customHeight="1" x14ac:dyDescent="0.2">
      <c r="A314" s="1" t="s">
        <v>95</v>
      </c>
      <c r="B314" s="9" t="s">
        <v>96</v>
      </c>
      <c r="C314" s="9"/>
      <c r="D314" s="9"/>
      <c r="E314" s="9" t="s">
        <v>97</v>
      </c>
      <c r="F314" s="9"/>
    </row>
    <row r="315" spans="1:14" ht="27" customHeight="1" x14ac:dyDescent="0.2">
      <c r="A315" s="1" t="s">
        <v>95</v>
      </c>
      <c r="B315" s="9" t="s">
        <v>96</v>
      </c>
      <c r="C315" s="9"/>
      <c r="D315" s="9"/>
      <c r="E315" s="9" t="s">
        <v>97</v>
      </c>
      <c r="F315" s="9"/>
    </row>
  </sheetData>
  <sheetProtection selectLockedCells="1" selectUnlockedCells="1"/>
  <mergeCells count="509">
    <mergeCell ref="I277:J277"/>
    <mergeCell ref="K277:L277"/>
    <mergeCell ref="N213:N214"/>
    <mergeCell ref="K215:K216"/>
    <mergeCell ref="K213:K214"/>
    <mergeCell ref="J215:J216"/>
    <mergeCell ref="A220:J220"/>
    <mergeCell ref="A109:M109"/>
    <mergeCell ref="A215:A216"/>
    <mergeCell ref="A191:N191"/>
    <mergeCell ref="A193:N193"/>
    <mergeCell ref="A269:F269"/>
    <mergeCell ref="A271:F271"/>
    <mergeCell ref="A182:I182"/>
    <mergeCell ref="A183:M183"/>
    <mergeCell ref="A185:N185"/>
    <mergeCell ref="A186:M186"/>
    <mergeCell ref="A188:J188"/>
    <mergeCell ref="A189:N189"/>
    <mergeCell ref="C213:H213"/>
    <mergeCell ref="C214:H214"/>
    <mergeCell ref="J213:J214"/>
    <mergeCell ref="B173:C173"/>
    <mergeCell ref="D173:E173"/>
    <mergeCell ref="A170:C170"/>
    <mergeCell ref="E170:F170"/>
    <mergeCell ref="G170:H170"/>
    <mergeCell ref="I170:J170"/>
    <mergeCell ref="K170:L170"/>
    <mergeCell ref="F173:G173"/>
    <mergeCell ref="H173:I173"/>
    <mergeCell ref="J173:L173"/>
    <mergeCell ref="B174:C174"/>
    <mergeCell ref="D174:E174"/>
    <mergeCell ref="F174:G174"/>
    <mergeCell ref="H174:I174"/>
    <mergeCell ref="J174:L174"/>
    <mergeCell ref="A171:M171"/>
    <mergeCell ref="B172:C172"/>
    <mergeCell ref="D172:E172"/>
    <mergeCell ref="F172:G172"/>
    <mergeCell ref="H172:I172"/>
    <mergeCell ref="J172:L172"/>
    <mergeCell ref="C46:H46"/>
    <mergeCell ref="N61:N65"/>
    <mergeCell ref="N66:N70"/>
    <mergeCell ref="G61:H65"/>
    <mergeCell ref="G66:H70"/>
    <mergeCell ref="G71:H75"/>
    <mergeCell ref="G101:H101"/>
    <mergeCell ref="A167:C167"/>
    <mergeCell ref="E167:F167"/>
    <mergeCell ref="G167:H167"/>
    <mergeCell ref="I167:J167"/>
    <mergeCell ref="K167:L167"/>
    <mergeCell ref="K104:M105"/>
    <mergeCell ref="A116:N116"/>
    <mergeCell ref="A117:E117"/>
    <mergeCell ref="F117:K119"/>
    <mergeCell ref="N71:N75"/>
    <mergeCell ref="N76:N80"/>
    <mergeCell ref="N81:N85"/>
    <mergeCell ref="G91:H95"/>
    <mergeCell ref="G96:H100"/>
    <mergeCell ref="N86:N90"/>
    <mergeCell ref="K106:M108"/>
    <mergeCell ref="N106:N108"/>
    <mergeCell ref="I205:M205"/>
    <mergeCell ref="A252:E252"/>
    <mergeCell ref="L215:L216"/>
    <mergeCell ref="M215:M216"/>
    <mergeCell ref="K217:K218"/>
    <mergeCell ref="A94:F94"/>
    <mergeCell ref="A153:F153"/>
    <mergeCell ref="A155:F155"/>
    <mergeCell ref="A124:N124"/>
    <mergeCell ref="A125:E125"/>
    <mergeCell ref="A126:E126"/>
    <mergeCell ref="A127:E127"/>
    <mergeCell ref="I161:J161"/>
    <mergeCell ref="K161:L161"/>
    <mergeCell ref="A162:M162"/>
    <mergeCell ref="A163:C163"/>
    <mergeCell ref="E163:F163"/>
    <mergeCell ref="G163:H163"/>
    <mergeCell ref="I163:J163"/>
    <mergeCell ref="K163:L163"/>
    <mergeCell ref="G161:H161"/>
    <mergeCell ref="N91:N95"/>
    <mergeCell ref="N96:N100"/>
    <mergeCell ref="I169:J169"/>
    <mergeCell ref="A168:M168"/>
    <mergeCell ref="A169:C169"/>
    <mergeCell ref="E169:F169"/>
    <mergeCell ref="G169:H169"/>
    <mergeCell ref="A161:C161"/>
    <mergeCell ref="E161:F161"/>
    <mergeCell ref="A164:C164"/>
    <mergeCell ref="E164:F164"/>
    <mergeCell ref="G164:H164"/>
    <mergeCell ref="I164:J164"/>
    <mergeCell ref="K164:L164"/>
    <mergeCell ref="A165:M165"/>
    <mergeCell ref="A166:C166"/>
    <mergeCell ref="E166:F166"/>
    <mergeCell ref="G166:H166"/>
    <mergeCell ref="I166:J166"/>
    <mergeCell ref="K166:L166"/>
    <mergeCell ref="K169:L169"/>
    <mergeCell ref="N104:N105"/>
    <mergeCell ref="A128:E128"/>
    <mergeCell ref="F125:K128"/>
    <mergeCell ref="K207:K208"/>
    <mergeCell ref="A144:J144"/>
    <mergeCell ref="B145:D145"/>
    <mergeCell ref="E145:G145"/>
    <mergeCell ref="H145:M145"/>
    <mergeCell ref="L115:N115"/>
    <mergeCell ref="A110:J110"/>
    <mergeCell ref="A111:N111"/>
    <mergeCell ref="A112:N112"/>
    <mergeCell ref="A113:N113"/>
    <mergeCell ref="A114:N114"/>
    <mergeCell ref="A115:E115"/>
    <mergeCell ref="B146:D146"/>
    <mergeCell ref="E146:G146"/>
    <mergeCell ref="H146:M146"/>
    <mergeCell ref="L131:N131"/>
    <mergeCell ref="A207:A208"/>
    <mergeCell ref="B207:B208"/>
    <mergeCell ref="C207:H207"/>
    <mergeCell ref="N205:N206"/>
    <mergeCell ref="N207:N208"/>
    <mergeCell ref="G76:H80"/>
    <mergeCell ref="G81:H85"/>
    <mergeCell ref="G86:H90"/>
    <mergeCell ref="A65:F65"/>
    <mergeCell ref="N45:N46"/>
    <mergeCell ref="N49:N50"/>
    <mergeCell ref="A53:A54"/>
    <mergeCell ref="B53:B54"/>
    <mergeCell ref="C53:H53"/>
    <mergeCell ref="I49:I50"/>
    <mergeCell ref="I45:I46"/>
    <mergeCell ref="J45:J46"/>
    <mergeCell ref="A47:A48"/>
    <mergeCell ref="B47:B48"/>
    <mergeCell ref="M45:M46"/>
    <mergeCell ref="J49:J50"/>
    <mergeCell ref="L49:L50"/>
    <mergeCell ref="M49:M50"/>
    <mergeCell ref="M47:M48"/>
    <mergeCell ref="J47:J48"/>
    <mergeCell ref="L47:L48"/>
    <mergeCell ref="L45:L46"/>
    <mergeCell ref="A49:A50"/>
    <mergeCell ref="B49:B50"/>
    <mergeCell ref="A45:A46"/>
    <mergeCell ref="A9:N9"/>
    <mergeCell ref="A10:N10"/>
    <mergeCell ref="A12:N12"/>
    <mergeCell ref="A13:N13"/>
    <mergeCell ref="A1:N1"/>
    <mergeCell ref="A7:N7"/>
    <mergeCell ref="A8:N8"/>
    <mergeCell ref="I5:N5"/>
    <mergeCell ref="I4:N4"/>
    <mergeCell ref="I2:N2"/>
    <mergeCell ref="I3:N3"/>
    <mergeCell ref="A18:E18"/>
    <mergeCell ref="A19:E19"/>
    <mergeCell ref="A20:E20"/>
    <mergeCell ref="A21:E21"/>
    <mergeCell ref="A14:Q14"/>
    <mergeCell ref="A15:I15"/>
    <mergeCell ref="A16:E17"/>
    <mergeCell ref="F16:J16"/>
    <mergeCell ref="K16:N16"/>
    <mergeCell ref="K45:K46"/>
    <mergeCell ref="B45:B46"/>
    <mergeCell ref="C45:H45"/>
    <mergeCell ref="A30:E30"/>
    <mergeCell ref="A31:E31"/>
    <mergeCell ref="A32:E32"/>
    <mergeCell ref="A33:E33"/>
    <mergeCell ref="A26:E26"/>
    <mergeCell ref="A27:E27"/>
    <mergeCell ref="A28:E28"/>
    <mergeCell ref="A29:E29"/>
    <mergeCell ref="A22:E22"/>
    <mergeCell ref="A23:E23"/>
    <mergeCell ref="A24:E24"/>
    <mergeCell ref="A25:E25"/>
    <mergeCell ref="A39:J39"/>
    <mergeCell ref="A40:J40"/>
    <mergeCell ref="A41:A42"/>
    <mergeCell ref="B41:B42"/>
    <mergeCell ref="C41:H42"/>
    <mergeCell ref="I41:M41"/>
    <mergeCell ref="A34:E34"/>
    <mergeCell ref="A35:E35"/>
    <mergeCell ref="A36:E36"/>
    <mergeCell ref="A37:E37"/>
    <mergeCell ref="N41:N42"/>
    <mergeCell ref="A43:A44"/>
    <mergeCell ref="B43:B44"/>
    <mergeCell ref="C43:H43"/>
    <mergeCell ref="I43:I44"/>
    <mergeCell ref="J43:J44"/>
    <mergeCell ref="L43:L44"/>
    <mergeCell ref="M43:M44"/>
    <mergeCell ref="N43:N44"/>
    <mergeCell ref="C44:H44"/>
    <mergeCell ref="K43:K44"/>
    <mergeCell ref="N47:N48"/>
    <mergeCell ref="C48:H48"/>
    <mergeCell ref="L51:L52"/>
    <mergeCell ref="M51:M52"/>
    <mergeCell ref="I47:I48"/>
    <mergeCell ref="N51:N52"/>
    <mergeCell ref="C52:H52"/>
    <mergeCell ref="I51:I52"/>
    <mergeCell ref="J51:J52"/>
    <mergeCell ref="C49:H49"/>
    <mergeCell ref="C50:H50"/>
    <mergeCell ref="C47:H47"/>
    <mergeCell ref="K47:K48"/>
    <mergeCell ref="K49:K50"/>
    <mergeCell ref="K51:K52"/>
    <mergeCell ref="M53:M54"/>
    <mergeCell ref="N53:N54"/>
    <mergeCell ref="K55:K56"/>
    <mergeCell ref="M55:M56"/>
    <mergeCell ref="J53:J54"/>
    <mergeCell ref="L53:L54"/>
    <mergeCell ref="I55:I56"/>
    <mergeCell ref="A51:A52"/>
    <mergeCell ref="B51:B52"/>
    <mergeCell ref="C51:H51"/>
    <mergeCell ref="C54:H54"/>
    <mergeCell ref="I53:I54"/>
    <mergeCell ref="K53:K54"/>
    <mergeCell ref="A58:J58"/>
    <mergeCell ref="A59:F60"/>
    <mergeCell ref="G59:H60"/>
    <mergeCell ref="I59:M59"/>
    <mergeCell ref="N59:N60"/>
    <mergeCell ref="J55:J56"/>
    <mergeCell ref="L55:L56"/>
    <mergeCell ref="A55:A56"/>
    <mergeCell ref="B55:B56"/>
    <mergeCell ref="C55:H55"/>
    <mergeCell ref="N55:N56"/>
    <mergeCell ref="C56:H56"/>
    <mergeCell ref="A69:F69"/>
    <mergeCell ref="A70:F70"/>
    <mergeCell ref="A71:F71"/>
    <mergeCell ref="A72:F72"/>
    <mergeCell ref="A66:F66"/>
    <mergeCell ref="A67:F67"/>
    <mergeCell ref="A68:F68"/>
    <mergeCell ref="A61:F61"/>
    <mergeCell ref="A62:F62"/>
    <mergeCell ref="A63:F63"/>
    <mergeCell ref="A64:F64"/>
    <mergeCell ref="A77:F77"/>
    <mergeCell ref="A78:F78"/>
    <mergeCell ref="A79:F79"/>
    <mergeCell ref="A80:F80"/>
    <mergeCell ref="A85:F85"/>
    <mergeCell ref="A81:F81"/>
    <mergeCell ref="A82:F82"/>
    <mergeCell ref="A83:F83"/>
    <mergeCell ref="A73:F73"/>
    <mergeCell ref="A74:F74"/>
    <mergeCell ref="A75:F75"/>
    <mergeCell ref="A76:F76"/>
    <mergeCell ref="A84:F84"/>
    <mergeCell ref="A98:F98"/>
    <mergeCell ref="A99:F99"/>
    <mergeCell ref="A100:F100"/>
    <mergeCell ref="A101:F101"/>
    <mergeCell ref="A86:F86"/>
    <mergeCell ref="A91:F91"/>
    <mergeCell ref="A96:F96"/>
    <mergeCell ref="A97:F97"/>
    <mergeCell ref="A87:F87"/>
    <mergeCell ref="A88:F88"/>
    <mergeCell ref="A92:F92"/>
    <mergeCell ref="A93:F93"/>
    <mergeCell ref="A95:F95"/>
    <mergeCell ref="A89:F89"/>
    <mergeCell ref="A90:F90"/>
    <mergeCell ref="A103:I103"/>
    <mergeCell ref="A104:D105"/>
    <mergeCell ref="E104:E105"/>
    <mergeCell ref="F104:J104"/>
    <mergeCell ref="A106:D106"/>
    <mergeCell ref="E106:E108"/>
    <mergeCell ref="A107:D107"/>
    <mergeCell ref="A108:D108"/>
    <mergeCell ref="A142:E142"/>
    <mergeCell ref="F142:J142"/>
    <mergeCell ref="A133:N133"/>
    <mergeCell ref="A129:N129"/>
    <mergeCell ref="A130:E130"/>
    <mergeCell ref="F130:K130"/>
    <mergeCell ref="L130:N130"/>
    <mergeCell ref="A141:E141"/>
    <mergeCell ref="F141:J141"/>
    <mergeCell ref="A139:E139"/>
    <mergeCell ref="A135:N135"/>
    <mergeCell ref="A136:J136"/>
    <mergeCell ref="A138:J138"/>
    <mergeCell ref="L121:N121"/>
    <mergeCell ref="A131:E131"/>
    <mergeCell ref="F131:K131"/>
    <mergeCell ref="A280:C280"/>
    <mergeCell ref="E280:F280"/>
    <mergeCell ref="G280:H280"/>
    <mergeCell ref="I280:J280"/>
    <mergeCell ref="K280:L280"/>
    <mergeCell ref="A195:N195"/>
    <mergeCell ref="A204:J204"/>
    <mergeCell ref="A205:A206"/>
    <mergeCell ref="B205:B206"/>
    <mergeCell ref="C205:H206"/>
    <mergeCell ref="A278:M278"/>
    <mergeCell ref="A279:C279"/>
    <mergeCell ref="E279:F279"/>
    <mergeCell ref="G279:H279"/>
    <mergeCell ref="I279:J279"/>
    <mergeCell ref="K279:L279"/>
    <mergeCell ref="B215:B216"/>
    <mergeCell ref="C215:H215"/>
    <mergeCell ref="I213:I214"/>
    <mergeCell ref="C216:H216"/>
    <mergeCell ref="A209:A210"/>
    <mergeCell ref="A277:C277"/>
    <mergeCell ref="E277:F277"/>
    <mergeCell ref="G277:H277"/>
    <mergeCell ref="A283:C283"/>
    <mergeCell ref="E283:F283"/>
    <mergeCell ref="G283:H283"/>
    <mergeCell ref="I283:J283"/>
    <mergeCell ref="K283:L283"/>
    <mergeCell ref="A284:M284"/>
    <mergeCell ref="A281:M281"/>
    <mergeCell ref="A282:C282"/>
    <mergeCell ref="E282:F282"/>
    <mergeCell ref="G282:H282"/>
    <mergeCell ref="I282:J282"/>
    <mergeCell ref="K282:L282"/>
    <mergeCell ref="A309:N309"/>
    <mergeCell ref="A196:N196"/>
    <mergeCell ref="A197:Q197"/>
    <mergeCell ref="A198:I198"/>
    <mergeCell ref="A199:E200"/>
    <mergeCell ref="F199:J199"/>
    <mergeCell ref="K199:N199"/>
    <mergeCell ref="A201:E201"/>
    <mergeCell ref="A203:J203"/>
    <mergeCell ref="A298:I298"/>
    <mergeCell ref="A299:M299"/>
    <mergeCell ref="A301:N301"/>
    <mergeCell ref="A302:M302"/>
    <mergeCell ref="A304:J304"/>
    <mergeCell ref="A305:N305"/>
    <mergeCell ref="B289:C289"/>
    <mergeCell ref="D289:E289"/>
    <mergeCell ref="F289:G289"/>
    <mergeCell ref="H289:I289"/>
    <mergeCell ref="J289:L289"/>
    <mergeCell ref="B290:C290"/>
    <mergeCell ref="D290:E290"/>
    <mergeCell ref="F290:G290"/>
    <mergeCell ref="H290:I290"/>
    <mergeCell ref="A307:N307"/>
    <mergeCell ref="J290:L290"/>
    <mergeCell ref="A287:M287"/>
    <mergeCell ref="B288:C288"/>
    <mergeCell ref="D288:E288"/>
    <mergeCell ref="F288:G288"/>
    <mergeCell ref="H288:I288"/>
    <mergeCell ref="J288:L288"/>
    <mergeCell ref="A285:C285"/>
    <mergeCell ref="E285:F285"/>
    <mergeCell ref="G285:H285"/>
    <mergeCell ref="I285:J285"/>
    <mergeCell ref="K285:L285"/>
    <mergeCell ref="A286:C286"/>
    <mergeCell ref="E286:F286"/>
    <mergeCell ref="G286:H286"/>
    <mergeCell ref="I286:J286"/>
    <mergeCell ref="K286:L286"/>
    <mergeCell ref="B209:B210"/>
    <mergeCell ref="C209:H209"/>
    <mergeCell ref="I209:I210"/>
    <mergeCell ref="J209:J210"/>
    <mergeCell ref="M209:M210"/>
    <mergeCell ref="B217:B218"/>
    <mergeCell ref="C217:H217"/>
    <mergeCell ref="I217:I218"/>
    <mergeCell ref="C210:H210"/>
    <mergeCell ref="I215:I216"/>
    <mergeCell ref="C208:H208"/>
    <mergeCell ref="L211:L212"/>
    <mergeCell ref="M211:M212"/>
    <mergeCell ref="N211:N212"/>
    <mergeCell ref="N209:N210"/>
    <mergeCell ref="K209:K210"/>
    <mergeCell ref="K211:K212"/>
    <mergeCell ref="L213:L214"/>
    <mergeCell ref="L209:L210"/>
    <mergeCell ref="I207:I208"/>
    <mergeCell ref="J207:J208"/>
    <mergeCell ref="L207:L208"/>
    <mergeCell ref="M207:M208"/>
    <mergeCell ref="A221:F222"/>
    <mergeCell ref="G221:H222"/>
    <mergeCell ref="I221:M221"/>
    <mergeCell ref="N221:N222"/>
    <mergeCell ref="L217:L218"/>
    <mergeCell ref="M217:M218"/>
    <mergeCell ref="A217:A218"/>
    <mergeCell ref="J217:J218"/>
    <mergeCell ref="A211:A212"/>
    <mergeCell ref="B211:B212"/>
    <mergeCell ref="C211:H212"/>
    <mergeCell ref="I211:I212"/>
    <mergeCell ref="J211:J212"/>
    <mergeCell ref="N217:N218"/>
    <mergeCell ref="C218:H218"/>
    <mergeCell ref="N215:N216"/>
    <mergeCell ref="A213:A214"/>
    <mergeCell ref="B213:B214"/>
    <mergeCell ref="M213:M214"/>
    <mergeCell ref="A230:F230"/>
    <mergeCell ref="A231:F231"/>
    <mergeCell ref="A232:F232"/>
    <mergeCell ref="A238:D238"/>
    <mergeCell ref="A239:D239"/>
    <mergeCell ref="A223:F223"/>
    <mergeCell ref="G223:H227"/>
    <mergeCell ref="N223:N232"/>
    <mergeCell ref="A224:F224"/>
    <mergeCell ref="A225:F225"/>
    <mergeCell ref="A226:F226"/>
    <mergeCell ref="A227:F227"/>
    <mergeCell ref="A228:F228"/>
    <mergeCell ref="G228:H232"/>
    <mergeCell ref="A229:F229"/>
    <mergeCell ref="A242:N242"/>
    <mergeCell ref="A243:N243"/>
    <mergeCell ref="A245:N245"/>
    <mergeCell ref="A246:E246"/>
    <mergeCell ref="F246:K246"/>
    <mergeCell ref="L246:N246"/>
    <mergeCell ref="A240:J240"/>
    <mergeCell ref="A241:N241"/>
    <mergeCell ref="A234:I234"/>
    <mergeCell ref="N234:O235"/>
    <mergeCell ref="A235:D236"/>
    <mergeCell ref="E235:E236"/>
    <mergeCell ref="F235:J235"/>
    <mergeCell ref="K235:M236"/>
    <mergeCell ref="N236:O238"/>
    <mergeCell ref="A237:D237"/>
    <mergeCell ref="E237:E239"/>
    <mergeCell ref="K237:M239"/>
    <mergeCell ref="A251:N251"/>
    <mergeCell ref="F252:K254"/>
    <mergeCell ref="L252:N254"/>
    <mergeCell ref="A255:N255"/>
    <mergeCell ref="A253:E253"/>
    <mergeCell ref="A254:E254"/>
    <mergeCell ref="A247:N247"/>
    <mergeCell ref="A248:E248"/>
    <mergeCell ref="F248:K250"/>
    <mergeCell ref="L248:N250"/>
    <mergeCell ref="A249:E249"/>
    <mergeCell ref="A250:E250"/>
    <mergeCell ref="B262:D262"/>
    <mergeCell ref="E262:G262"/>
    <mergeCell ref="H262:M262"/>
    <mergeCell ref="A258:N258"/>
    <mergeCell ref="A260:J260"/>
    <mergeCell ref="B261:D261"/>
    <mergeCell ref="E261:G261"/>
    <mergeCell ref="H261:M261"/>
    <mergeCell ref="A256:E256"/>
    <mergeCell ref="F256:K257"/>
    <mergeCell ref="L256:N257"/>
    <mergeCell ref="A257:E257"/>
    <mergeCell ref="F115:K115"/>
    <mergeCell ref="F139:J139"/>
    <mergeCell ref="A140:E140"/>
    <mergeCell ref="F140:J140"/>
    <mergeCell ref="L117:N119"/>
    <mergeCell ref="A118:E118"/>
    <mergeCell ref="A119:E119"/>
    <mergeCell ref="A122:E122"/>
    <mergeCell ref="F122:K123"/>
    <mergeCell ref="L122:N123"/>
    <mergeCell ref="A123:E123"/>
    <mergeCell ref="A120:N120"/>
    <mergeCell ref="A121:E121"/>
    <mergeCell ref="F121:K121"/>
    <mergeCell ref="L125:N128"/>
  </mergeCells>
  <phoneticPr fontId="20" type="noConversion"/>
  <pageMargins left="0.51181102362204722" right="0.15748031496062992" top="0.47244094488188981" bottom="0.55118110236220474" header="0.51181102362204722" footer="0.59055118110236227"/>
  <pageSetup paperSize="9" scale="69" firstPageNumber="0" fitToHeight="15" orientation="portrait" r:id="rId1"/>
  <headerFooter alignWithMargins="0"/>
  <rowBreaks count="7" manualBreakCount="7">
    <brk id="54" max="16383" man="1"/>
    <brk id="143" max="16383" man="1"/>
    <brk id="194" max="16383" man="1"/>
    <brk id="210" max="16383" man="1"/>
    <brk id="212" max="13" man="1"/>
    <brk id="233" max="16383" man="1"/>
    <brk id="259" max="16383" man="1"/>
  </rowBreaks>
  <colBreaks count="1" manualBreakCount="1">
    <brk id="8" max="3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ЦНКиНТ. Услуги. 2015</vt:lpstr>
      <vt:lpstr>'ЦНКиНТ. Услуги.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Olga A. Larina</cp:lastModifiedBy>
  <cp:lastPrinted>2014-12-16T12:53:59Z</cp:lastPrinted>
  <dcterms:created xsi:type="dcterms:W3CDTF">2012-01-18T12:00:21Z</dcterms:created>
  <dcterms:modified xsi:type="dcterms:W3CDTF">2014-12-26T12:07:16Z</dcterms:modified>
</cp:coreProperties>
</file>